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GULATORY AMENDMENTS/Amended Target Calculators/"/>
    </mc:Choice>
  </mc:AlternateContent>
  <xr:revisionPtr revIDLastSave="188" documentId="8_{0B020104-E4F7-4025-835B-86AD4A560CB5}" xr6:coauthVersionLast="47" xr6:coauthVersionMax="47" xr10:uidLastSave="{539F75D1-0B30-44D4-9F31-19288447ED13}"/>
  <bookViews>
    <workbookView xWindow="28680" yWindow="-120" windowWidth="38640" windowHeight="21240" xr2:uid="{26865947-7F25-4649-94AB-64CE57EF407C}"/>
  </bookViews>
  <sheets>
    <sheet name="How to Use" sheetId="2" r:id="rId1"/>
    <sheet name="Calculator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G8" i="1" s="1"/>
</calcChain>
</file>

<file path=xl/sharedStrings.xml><?xml version="1.0" encoding="utf-8"?>
<sst xmlns="http://schemas.openxmlformats.org/spreadsheetml/2006/main" count="24" uniqueCount="22">
  <si>
    <t>Instructions:</t>
  </si>
  <si>
    <t>Original 2025 Management Requirement</t>
  </si>
  <si>
    <t>Hidden</t>
  </si>
  <si>
    <t>Amended 2025 Management Requirement</t>
  </si>
  <si>
    <t>Category</t>
  </si>
  <si>
    <t>New Mgmt Requirement</t>
  </si>
  <si>
    <t>ITT/AV</t>
  </si>
  <si>
    <t>Background:</t>
  </si>
  <si>
    <r>
      <t xml:space="preserve">Effective January 1, 2025, the Electrical and Electronic Regulation (O. Reg. 522/20: Electrical and Electronic Equipment) has undergone changes, including </t>
    </r>
    <r>
      <rPr>
        <b/>
        <sz val="11"/>
        <color theme="1"/>
        <rFont val="Aptos Narrow"/>
        <family val="2"/>
        <scheme val="minor"/>
      </rPr>
      <t>extending the management requirement for ITT/AV at 65% for 2025</t>
    </r>
    <r>
      <rPr>
        <sz val="11"/>
        <color theme="1"/>
        <rFont val="Aptos Narrow"/>
        <family val="2"/>
        <scheme val="minor"/>
      </rPr>
      <t xml:space="preserve"> (and until 2029).</t>
    </r>
  </si>
  <si>
    <t xml:space="preserve">In 2024, ITT/AV producers reported to RPRA on the ITT/AV supplied to Ontario consumers in 2022. </t>
  </si>
  <si>
    <t>An automatic calculation for the 2025 management requirement was given in the Registry.</t>
  </si>
  <si>
    <r>
      <t xml:space="preserve">1. Log in to the Registry and select the </t>
    </r>
    <r>
      <rPr>
        <b/>
        <sz val="11"/>
        <color theme="1"/>
        <rFont val="Aptos Narrow"/>
        <family val="2"/>
        <scheme val="minor"/>
      </rPr>
      <t>ITT/AV Program</t>
    </r>
    <r>
      <rPr>
        <sz val="11"/>
        <color theme="1"/>
        <rFont val="Aptos Narrow"/>
        <family val="2"/>
        <scheme val="minor"/>
      </rPr>
      <t xml:space="preserve"> icon.</t>
    </r>
  </si>
  <si>
    <r>
      <t xml:space="preserve">2. Select </t>
    </r>
    <r>
      <rPr>
        <b/>
        <sz val="11"/>
        <color theme="1"/>
        <rFont val="Aptos Narrow"/>
        <family val="2"/>
        <scheme val="minor"/>
      </rPr>
      <t xml:space="preserve">view </t>
    </r>
    <r>
      <rPr>
        <sz val="11"/>
        <color theme="1"/>
        <rFont val="Aptos Narrow"/>
        <family val="2"/>
        <scheme val="minor"/>
      </rPr>
      <t xml:space="preserve">for the </t>
    </r>
    <r>
      <rPr>
        <b/>
        <sz val="11"/>
        <color theme="1"/>
        <rFont val="Aptos Narrow"/>
        <family val="2"/>
        <scheme val="minor"/>
      </rPr>
      <t xml:space="preserve">2024 ITT/AV </t>
    </r>
    <r>
      <rPr>
        <sz val="11"/>
        <color theme="1"/>
        <rFont val="Aptos Narrow"/>
        <family val="2"/>
        <scheme val="minor"/>
      </rPr>
      <t>Report.</t>
    </r>
  </si>
  <si>
    <r>
      <t xml:space="preserve">Producers </t>
    </r>
    <r>
      <rPr>
        <b/>
        <sz val="11"/>
        <color theme="1"/>
        <rFont val="Aptos Narrow"/>
        <family val="2"/>
        <scheme val="minor"/>
      </rPr>
      <t>MUST</t>
    </r>
    <r>
      <rPr>
        <sz val="11"/>
        <color theme="1"/>
        <rFont val="Aptos Narrow"/>
        <family val="2"/>
        <scheme val="minor"/>
      </rPr>
      <t xml:space="preserve"> follow the steps below to obtain the necessary data from their 2024 ITT/AV supply report and </t>
    </r>
    <r>
      <rPr>
        <b/>
        <sz val="11"/>
        <color theme="1"/>
        <rFont val="Aptos Narrow"/>
        <family val="2"/>
        <scheme val="minor"/>
      </rPr>
      <t>manually calculate</t>
    </r>
    <r>
      <rPr>
        <sz val="11"/>
        <color theme="1"/>
        <rFont val="Aptos Narrow"/>
        <family val="2"/>
        <scheme val="minor"/>
      </rPr>
      <t xml:space="preserve"> the amended 2025 management requirement using the provided calculator. </t>
    </r>
  </si>
  <si>
    <r>
      <t xml:space="preserve">3. Using the </t>
    </r>
    <r>
      <rPr>
        <b/>
        <sz val="11"/>
        <color theme="1"/>
        <rFont val="Aptos Narrow"/>
        <family val="2"/>
        <scheme val="minor"/>
      </rPr>
      <t>2025 management requirement</t>
    </r>
    <r>
      <rPr>
        <sz val="11"/>
        <color theme="1"/>
        <rFont val="Aptos Narrow"/>
        <family val="2"/>
        <scheme val="minor"/>
      </rPr>
      <t xml:space="preserve"> value in the Registry enter the value in the </t>
    </r>
    <r>
      <rPr>
        <b/>
        <sz val="11"/>
        <color theme="1"/>
        <rFont val="Aptos Narrow"/>
        <family val="2"/>
        <scheme val="minor"/>
      </rPr>
      <t>calculator tab</t>
    </r>
    <r>
      <rPr>
        <sz val="11"/>
        <color theme="1"/>
        <rFont val="Aptos Narrow"/>
        <family val="2"/>
        <scheme val="minor"/>
      </rPr>
      <t xml:space="preserve"> to </t>
    </r>
    <r>
      <rPr>
        <b/>
        <sz val="11"/>
        <color theme="1"/>
        <rFont val="Aptos Narrow"/>
        <family val="2"/>
        <scheme val="minor"/>
      </rPr>
      <t>recalculate the amended 2025 management requirement.</t>
    </r>
  </si>
  <si>
    <t>Published - February 4, 2025</t>
  </si>
  <si>
    <r>
      <t>As of February 2025, the recalculation of the amended 2025 management requirement</t>
    </r>
    <r>
      <rPr>
        <b/>
        <sz val="11"/>
        <color theme="1"/>
        <rFont val="Aptos Narrow"/>
        <family val="2"/>
        <scheme val="minor"/>
      </rPr>
      <t xml:space="preserve"> will not</t>
    </r>
    <r>
      <rPr>
        <sz val="11"/>
        <color theme="1"/>
        <rFont val="Aptos Narrow"/>
        <family val="2"/>
        <scheme val="minor"/>
      </rPr>
      <t xml:space="preserve"> be available in the Registry. </t>
    </r>
  </si>
  <si>
    <r>
      <t>To complete the manual calculation,</t>
    </r>
    <r>
      <rPr>
        <b/>
        <sz val="11"/>
        <color theme="1"/>
        <rFont val="Aptos Narrow"/>
        <family val="2"/>
        <scheme val="minor"/>
      </rPr>
      <t xml:space="preserve"> follow these steps:</t>
    </r>
  </si>
  <si>
    <t>Find the original 2025 management requirement in RPRA's Registry</t>
  </si>
  <si>
    <r>
      <rPr>
        <b/>
        <u/>
        <sz val="11"/>
        <color theme="0"/>
        <rFont val="Aptos Narrow"/>
        <family val="2"/>
        <scheme val="minor"/>
      </rPr>
      <t xml:space="preserve">Management </t>
    </r>
    <r>
      <rPr>
        <b/>
        <sz val="11"/>
        <color theme="0"/>
        <rFont val="Aptos Narrow"/>
        <family val="2"/>
        <scheme val="minor"/>
      </rPr>
      <t>Requirement (kg)</t>
    </r>
  </si>
  <si>
    <r>
      <rPr>
        <b/>
        <u/>
        <sz val="11"/>
        <color theme="0"/>
        <rFont val="Aptos Narrow"/>
        <family val="2"/>
        <scheme val="minor"/>
      </rPr>
      <t>Management</t>
    </r>
    <r>
      <rPr>
        <b/>
        <sz val="11"/>
        <color theme="0"/>
        <rFont val="Aptos Narrow"/>
        <family val="2"/>
        <scheme val="minor"/>
      </rPr>
      <t xml:space="preserve"> Requirement (kg)</t>
    </r>
  </si>
  <si>
    <t xml:space="preserve">We recommend notifying your PRO of your amended 2025 management requirement. As a reminder, producers are responsible for the terms and conditions of the agreement with their PRO. RPRA is not responsible for these agreements. 	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</si>
</sst>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18181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FF0000"/>
      <name val="Calibri"/>
      <family val="2"/>
    </font>
    <font>
      <b/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/>
    </xf>
    <xf numFmtId="0" fontId="5" fillId="2" borderId="0" xfId="0" applyFont="1" applyFill="1"/>
    <xf numFmtId="0" fontId="3" fillId="2" borderId="0" xfId="0" applyFont="1" applyFill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83820</xdr:rowOff>
    </xdr:from>
    <xdr:to>
      <xdr:col>2</xdr:col>
      <xdr:colOff>1122859</xdr:colOff>
      <xdr:row>3</xdr:row>
      <xdr:rowOff>57064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81F3F7-1EDB-4344-9B9F-BD7D3DB70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3056434" cy="514264"/>
        </a:xfrm>
        <a:prstGeom prst="rect">
          <a:avLst/>
        </a:prstGeom>
      </xdr:spPr>
    </xdr:pic>
    <xdr:clientData/>
  </xdr:twoCellAnchor>
  <xdr:twoCellAnchor editAs="oneCell">
    <xdr:from>
      <xdr:col>1</xdr:col>
      <xdr:colOff>47631</xdr:colOff>
      <xdr:row>21</xdr:row>
      <xdr:rowOff>62444</xdr:rowOff>
    </xdr:from>
    <xdr:to>
      <xdr:col>3</xdr:col>
      <xdr:colOff>588233</xdr:colOff>
      <xdr:row>37</xdr:row>
      <xdr:rowOff>153884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E42885-AA06-5BED-B816-77489A4EB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11" y="2074124"/>
          <a:ext cx="3480017" cy="301752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20390</xdr:colOff>
      <xdr:row>39</xdr:row>
      <xdr:rowOff>54587</xdr:rowOff>
    </xdr:from>
    <xdr:to>
      <xdr:col>5</xdr:col>
      <xdr:colOff>802005</xdr:colOff>
      <xdr:row>58</xdr:row>
      <xdr:rowOff>96589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EF6A2EE-88C8-F71F-8295-294F715E8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7070" y="5358107"/>
          <a:ext cx="6433750" cy="351672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15240</xdr:colOff>
      <xdr:row>60</xdr:row>
      <xdr:rowOff>76861</xdr:rowOff>
    </xdr:from>
    <xdr:to>
      <xdr:col>4</xdr:col>
      <xdr:colOff>973455</xdr:colOff>
      <xdr:row>89</xdr:row>
      <xdr:rowOff>58356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616EC73-BEA0-96DD-4695-131667B2B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015" y="10735336"/>
          <a:ext cx="5107305" cy="52221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960120</xdr:colOff>
      <xdr:row>68</xdr:row>
      <xdr:rowOff>110166</xdr:rowOff>
    </xdr:from>
    <xdr:to>
      <xdr:col>15</xdr:col>
      <xdr:colOff>307517</xdr:colOff>
      <xdr:row>79</xdr:row>
      <xdr:rowOff>18752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6453E86-6093-576A-4062-D629E4C9C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78780" y="12332646"/>
          <a:ext cx="7051217" cy="192026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83820</xdr:rowOff>
    </xdr:from>
    <xdr:to>
      <xdr:col>2</xdr:col>
      <xdr:colOff>1124764</xdr:colOff>
      <xdr:row>3</xdr:row>
      <xdr:rowOff>57064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7CA28A-3FCA-48D3-9371-D0B986D11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2964994" cy="51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5A9C-7956-46B1-865E-E357D2D04CB8}">
  <dimension ref="B4:F60"/>
  <sheetViews>
    <sheetView tabSelected="1" workbookViewId="0">
      <selection activeCell="B5" sqref="B5"/>
    </sheetView>
  </sheetViews>
  <sheetFormatPr defaultColWidth="8.6640625" defaultRowHeight="14.4" x14ac:dyDescent="0.3"/>
  <cols>
    <col min="1" max="1" width="1.5546875" style="1" customWidth="1"/>
    <col min="2" max="2" width="25.6640625" style="1" bestFit="1" customWidth="1"/>
    <col min="3" max="3" width="17.33203125" style="1" bestFit="1" customWidth="1"/>
    <col min="4" max="4" width="17.33203125" style="1" customWidth="1"/>
    <col min="5" max="5" width="21.88671875" style="1" customWidth="1"/>
    <col min="6" max="6" width="25.6640625" style="1" bestFit="1" customWidth="1"/>
    <col min="7" max="7" width="17.33203125" style="1" bestFit="1" customWidth="1"/>
    <col min="8" max="16384" width="8.6640625" style="1"/>
  </cols>
  <sheetData>
    <row r="4" spans="2:6" ht="14.7" customHeight="1" x14ac:dyDescent="0.3"/>
    <row r="5" spans="2:6" ht="14.7" customHeight="1" x14ac:dyDescent="0.3">
      <c r="B5" s="14" t="s">
        <v>15</v>
      </c>
    </row>
    <row r="6" spans="2:6" ht="14.7" customHeight="1" x14ac:dyDescent="0.3"/>
    <row r="7" spans="2:6" ht="14.7" customHeight="1" x14ac:dyDescent="0.3">
      <c r="B7" s="12" t="s">
        <v>7</v>
      </c>
    </row>
    <row r="8" spans="2:6" ht="37.200000000000003" customHeight="1" x14ac:dyDescent="0.3">
      <c r="B8" s="11" t="s">
        <v>8</v>
      </c>
    </row>
    <row r="9" spans="2:6" ht="14.7" customHeight="1" x14ac:dyDescent="0.3">
      <c r="B9" s="13" t="s">
        <v>9</v>
      </c>
      <c r="F9" s="10" t="s">
        <v>10</v>
      </c>
    </row>
    <row r="10" spans="2:6" ht="14.7" customHeight="1" x14ac:dyDescent="0.3"/>
    <row r="11" spans="2:6" ht="18" x14ac:dyDescent="0.3">
      <c r="B11" s="12" t="s">
        <v>0</v>
      </c>
    </row>
    <row r="13" spans="2:6" x14ac:dyDescent="0.3">
      <c r="B13" s="13" t="s">
        <v>16</v>
      </c>
    </row>
    <row r="14" spans="2:6" x14ac:dyDescent="0.3">
      <c r="B14" s="13"/>
    </row>
    <row r="15" spans="2:6" x14ac:dyDescent="0.3">
      <c r="B15" s="13" t="s">
        <v>13</v>
      </c>
    </row>
    <row r="16" spans="2:6" x14ac:dyDescent="0.3">
      <c r="B16" s="13"/>
    </row>
    <row r="17" spans="2:2" x14ac:dyDescent="0.3">
      <c r="B17" s="13" t="s">
        <v>17</v>
      </c>
    </row>
    <row r="18" spans="2:2" x14ac:dyDescent="0.3">
      <c r="B18" s="13"/>
    </row>
    <row r="19" spans="2:2" x14ac:dyDescent="0.3">
      <c r="B19" s="15" t="s">
        <v>18</v>
      </c>
    </row>
    <row r="20" spans="2:2" x14ac:dyDescent="0.3">
      <c r="B20" s="15"/>
    </row>
    <row r="21" spans="2:2" x14ac:dyDescent="0.3">
      <c r="B21" s="1" t="s">
        <v>11</v>
      </c>
    </row>
    <row r="39" spans="2:2" x14ac:dyDescent="0.3">
      <c r="B39" s="1" t="s">
        <v>12</v>
      </c>
    </row>
    <row r="60" spans="2:2" s="13" customFormat="1" x14ac:dyDescent="0.3">
      <c r="B60" s="13" t="s">
        <v>14</v>
      </c>
    </row>
  </sheetData>
  <sheetProtection algorithmName="SHA-512" hashValue="sbtfsQw4K/Z8BAcVV+wls2sIJcQ3rdaskUp77AsBs7NnVnr5Esu4e6Jq16k1KfPigi+YXNYmKWZJVvJQ5EbK0g==" saltValue="3VOX29tOFPt+zq+qSBL65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8167-11F2-4EE0-946A-4F092BFED063}">
  <dimension ref="B4:G10"/>
  <sheetViews>
    <sheetView workbookViewId="0">
      <selection activeCell="F10" sqref="F10:G10"/>
    </sheetView>
  </sheetViews>
  <sheetFormatPr defaultColWidth="8.6640625" defaultRowHeight="14.4" x14ac:dyDescent="0.3"/>
  <cols>
    <col min="1" max="1" width="1.5546875" style="1" customWidth="1"/>
    <col min="2" max="2" width="25.6640625" style="1" bestFit="1" customWidth="1"/>
    <col min="3" max="3" width="29.44140625" style="1" customWidth="1"/>
    <col min="4" max="4" width="17.33203125" style="1" hidden="1" customWidth="1"/>
    <col min="5" max="5" width="4" style="1" customWidth="1"/>
    <col min="6" max="6" width="29" style="1" customWidth="1"/>
    <col min="7" max="7" width="28" style="1" customWidth="1"/>
    <col min="8" max="16384" width="8.6640625" style="1"/>
  </cols>
  <sheetData>
    <row r="4" spans="2:7" ht="14.7" customHeight="1" x14ac:dyDescent="0.3"/>
    <row r="5" spans="2:7" ht="14.7" customHeight="1" x14ac:dyDescent="0.3"/>
    <row r="6" spans="2:7" ht="14.7" customHeight="1" x14ac:dyDescent="0.3">
      <c r="B6" s="17" t="s">
        <v>1</v>
      </c>
      <c r="C6" s="17"/>
      <c r="D6" s="5" t="s">
        <v>2</v>
      </c>
      <c r="F6" s="17" t="s">
        <v>3</v>
      </c>
      <c r="G6" s="17"/>
    </row>
    <row r="7" spans="2:7" ht="28.8" x14ac:dyDescent="0.3">
      <c r="B7" s="2" t="s">
        <v>4</v>
      </c>
      <c r="C7" s="2" t="s">
        <v>19</v>
      </c>
      <c r="D7" s="6" t="s">
        <v>5</v>
      </c>
      <c r="F7" s="2" t="s">
        <v>4</v>
      </c>
      <c r="G7" s="2" t="s">
        <v>20</v>
      </c>
    </row>
    <row r="8" spans="2:7" x14ac:dyDescent="0.3">
      <c r="B8" s="3" t="s">
        <v>6</v>
      </c>
      <c r="C8" s="16"/>
      <c r="D8" s="7">
        <f>ROUNDDOWN(C8/0.7*0.65,0)</f>
        <v>0</v>
      </c>
      <c r="F8" s="9" t="s">
        <v>6</v>
      </c>
      <c r="G8" s="8">
        <f>D8</f>
        <v>0</v>
      </c>
    </row>
    <row r="9" spans="2:7" x14ac:dyDescent="0.3">
      <c r="C9" s="4"/>
      <c r="D9" s="4"/>
      <c r="G9" s="4"/>
    </row>
    <row r="10" spans="2:7" ht="61.8" customHeight="1" x14ac:dyDescent="0.3">
      <c r="F10" s="18" t="s">
        <v>21</v>
      </c>
      <c r="G10" s="19"/>
    </row>
  </sheetData>
  <sheetProtection algorithmName="SHA-512" hashValue="6ld3YdmuezbWntNBKDviWrTaRRDczgFrNG7g9wmommRR3wifKEggLxpa54MA5L/VT0a5MGi1koZ8WafTiJg7WQ==" saltValue="dNwc3UCg98epK8/dEiMl0g==" spinCount="100000" sheet="1"/>
  <mergeCells count="3">
    <mergeCell ref="F6:G6"/>
    <mergeCell ref="B6:C6"/>
    <mergeCell ref="F10:G1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3A3206-1B38-44F7-A2B2-A882E5C49C5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44e471b1-b1fe-4853-bf7e-97ea90b2d993"/>
    <ds:schemaRef ds:uri="http://schemas.microsoft.com/office/infopath/2007/PartnerControls"/>
    <ds:schemaRef ds:uri="cc843694-e573-4847-9593-6af7526bc02c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3E9B8EC-D676-4748-B8D7-0E4B669149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1A2026-20F6-4A9D-9297-AAD03669AE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Use</vt:lpstr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Luff</dc:creator>
  <cp:keywords/>
  <dc:description/>
  <cp:lastModifiedBy>Pamela Castillo</cp:lastModifiedBy>
  <cp:revision/>
  <dcterms:created xsi:type="dcterms:W3CDTF">2025-01-24T16:24:47Z</dcterms:created>
  <dcterms:modified xsi:type="dcterms:W3CDTF">2025-02-04T17:47:43Z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0x01010015FF677344A00D4BBF4C7F3E8FA45D4A</vt:lpwstr>
  </property>
  <property fmtid="{D5CDD505-2E9C-101B-9397-08002B2CF9AE}" pid="3" name="MediaServiceImageTags">
    <vt:lpwstr/>
  </property>
</Properties>
</file>