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GULATORY AMENDMENTS/Amended Target Calculators/"/>
    </mc:Choice>
  </mc:AlternateContent>
  <xr:revisionPtr revIDLastSave="261" documentId="8_{B5031338-7C80-43A5-BC3A-31B2CA04C581}" xr6:coauthVersionLast="47" xr6:coauthVersionMax="47" xr10:uidLastSave="{776AE06F-B288-43A1-83DE-223EEC3F6A72}"/>
  <bookViews>
    <workbookView xWindow="28680" yWindow="-120" windowWidth="38640" windowHeight="21240" xr2:uid="{26865947-7F25-4649-94AB-64CE57EF407C}"/>
  </bookViews>
  <sheets>
    <sheet name="How to Use" sheetId="2" r:id="rId1"/>
    <sheet name="Calculator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G8" i="1" s="1"/>
  <c r="D9" i="1"/>
  <c r="G9" i="1" s="1"/>
</calcChain>
</file>

<file path=xl/sharedStrings.xml><?xml version="1.0" encoding="utf-8"?>
<sst xmlns="http://schemas.openxmlformats.org/spreadsheetml/2006/main" count="26" uniqueCount="23">
  <si>
    <t>Instructions:</t>
  </si>
  <si>
    <r>
      <t xml:space="preserve">Original 2025 </t>
    </r>
    <r>
      <rPr>
        <b/>
        <u/>
        <sz val="11"/>
        <color theme="0"/>
        <rFont val="Aptos Narrow"/>
        <family val="2"/>
        <scheme val="minor"/>
      </rPr>
      <t>Collection</t>
    </r>
    <r>
      <rPr>
        <b/>
        <sz val="11"/>
        <color theme="0"/>
        <rFont val="Aptos Narrow"/>
        <family val="2"/>
        <scheme val="minor"/>
      </rPr>
      <t xml:space="preserve"> Requirement</t>
    </r>
  </si>
  <si>
    <t>Hidden</t>
  </si>
  <si>
    <r>
      <t xml:space="preserve">Amended 2025 </t>
    </r>
    <r>
      <rPr>
        <b/>
        <u/>
        <sz val="11"/>
        <color theme="0"/>
        <rFont val="Aptos Narrow"/>
        <family val="2"/>
        <scheme val="minor"/>
      </rPr>
      <t>Management</t>
    </r>
    <r>
      <rPr>
        <b/>
        <sz val="11"/>
        <color theme="0"/>
        <rFont val="Aptos Narrow"/>
        <family val="2"/>
        <scheme val="minor"/>
      </rPr>
      <t xml:space="preserve"> Requirement</t>
    </r>
  </si>
  <si>
    <t>Category</t>
  </si>
  <si>
    <r>
      <rPr>
        <b/>
        <u/>
        <sz val="11"/>
        <color theme="0"/>
        <rFont val="Aptos Narrow"/>
        <family val="2"/>
        <scheme val="minor"/>
      </rPr>
      <t>Collection</t>
    </r>
    <r>
      <rPr>
        <b/>
        <sz val="11"/>
        <color theme="0"/>
        <rFont val="Aptos Narrow"/>
        <family val="2"/>
        <scheme val="minor"/>
      </rPr>
      <t xml:space="preserve"> Requirement (kg)</t>
    </r>
  </si>
  <si>
    <t>New Mgmt Requirement</t>
  </si>
  <si>
    <r>
      <rPr>
        <b/>
        <u/>
        <sz val="11"/>
        <color theme="0"/>
        <rFont val="Aptos Narrow"/>
        <family val="2"/>
        <scheme val="minor"/>
      </rPr>
      <t>Management</t>
    </r>
    <r>
      <rPr>
        <b/>
        <sz val="11"/>
        <color theme="0"/>
        <rFont val="Aptos Narrow"/>
        <family val="2"/>
        <scheme val="minor"/>
      </rPr>
      <t xml:space="preserve"> Requirement (kg)</t>
    </r>
  </si>
  <si>
    <t>All tires</t>
  </si>
  <si>
    <t>Large Tires</t>
  </si>
  <si>
    <t>Background:</t>
  </si>
  <si>
    <t>In 2024, tire producers reported to RPRA on tires supplied to Ontario consumers in 2022.</t>
  </si>
  <si>
    <r>
      <t>Producers</t>
    </r>
    <r>
      <rPr>
        <b/>
        <sz val="11"/>
        <color theme="1"/>
        <rFont val="Aptos Narrow"/>
        <family val="2"/>
        <scheme val="minor"/>
      </rPr>
      <t xml:space="preserve"> MUST</t>
    </r>
    <r>
      <rPr>
        <sz val="11"/>
        <color theme="1"/>
        <rFont val="Aptos Narrow"/>
        <family val="2"/>
        <scheme val="minor"/>
      </rPr>
      <t xml:space="preserve"> follow the steps below to obtain the necessary data from their 2024 tire supply report and </t>
    </r>
    <r>
      <rPr>
        <b/>
        <sz val="11"/>
        <color theme="1"/>
        <rFont val="Aptos Narrow"/>
        <family val="2"/>
        <scheme val="minor"/>
      </rPr>
      <t>manually calculate</t>
    </r>
    <r>
      <rPr>
        <sz val="11"/>
        <color theme="1"/>
        <rFont val="Aptos Narrow"/>
        <family val="2"/>
        <scheme val="minor"/>
      </rPr>
      <t xml:space="preserve"> the amended 2025 management requirement using the provided calculator. </t>
    </r>
  </si>
  <si>
    <r>
      <t xml:space="preserve">1. Log in to the Registry and select the </t>
    </r>
    <r>
      <rPr>
        <b/>
        <sz val="11"/>
        <color theme="1"/>
        <rFont val="Aptos Narrow"/>
        <family val="2"/>
        <scheme val="minor"/>
      </rPr>
      <t>Tires Program</t>
    </r>
    <r>
      <rPr>
        <sz val="11"/>
        <color theme="1"/>
        <rFont val="Aptos Narrow"/>
        <family val="2"/>
        <scheme val="minor"/>
      </rPr>
      <t xml:space="preserve"> icon.</t>
    </r>
  </si>
  <si>
    <r>
      <t xml:space="preserve">2. Select </t>
    </r>
    <r>
      <rPr>
        <b/>
        <sz val="11"/>
        <color theme="1"/>
        <rFont val="Aptos Narrow"/>
        <family val="2"/>
        <scheme val="minor"/>
      </rPr>
      <t>view</t>
    </r>
    <r>
      <rPr>
        <sz val="11"/>
        <color theme="1"/>
        <rFont val="Aptos Narrow"/>
        <family val="2"/>
        <scheme val="minor"/>
      </rPr>
      <t xml:space="preserve"> for the </t>
    </r>
    <r>
      <rPr>
        <b/>
        <sz val="11"/>
        <color theme="1"/>
        <rFont val="Aptos Narrow"/>
        <family val="2"/>
        <scheme val="minor"/>
      </rPr>
      <t>2024 Tire Supply</t>
    </r>
    <r>
      <rPr>
        <sz val="11"/>
        <color theme="1"/>
        <rFont val="Aptos Narrow"/>
        <family val="2"/>
        <scheme val="minor"/>
      </rPr>
      <t xml:space="preserve"> Report.</t>
    </r>
  </si>
  <si>
    <r>
      <t xml:space="preserve">3. Using the </t>
    </r>
    <r>
      <rPr>
        <b/>
        <sz val="11"/>
        <color theme="1"/>
        <rFont val="Aptos Narrow"/>
        <family val="2"/>
        <scheme val="minor"/>
      </rPr>
      <t>2025 collection target</t>
    </r>
    <r>
      <rPr>
        <sz val="11"/>
        <color theme="1"/>
        <rFont val="Aptos Narrow"/>
        <family val="2"/>
        <scheme val="minor"/>
      </rPr>
      <t xml:space="preserve"> values in the Registry (i.e., all tires AND/OR large tires) enter these values in the </t>
    </r>
    <r>
      <rPr>
        <b/>
        <sz val="11"/>
        <color theme="1"/>
        <rFont val="Aptos Narrow"/>
        <family val="2"/>
        <scheme val="minor"/>
      </rPr>
      <t>calculator tab</t>
    </r>
    <r>
      <rPr>
        <sz val="11"/>
        <color theme="1"/>
        <rFont val="Aptos Narrow"/>
        <family val="2"/>
        <scheme val="minor"/>
      </rPr>
      <t xml:space="preserve"> to </t>
    </r>
    <r>
      <rPr>
        <b/>
        <sz val="11"/>
        <color theme="1"/>
        <rFont val="Aptos Narrow"/>
        <family val="2"/>
        <scheme val="minor"/>
      </rPr>
      <t>recalculate the amended 2025 management requirement.</t>
    </r>
  </si>
  <si>
    <t>Published - February 4, 2025</t>
  </si>
  <si>
    <r>
      <t>As of February 2025, the recalculation of the amended 2025 management requirement</t>
    </r>
    <r>
      <rPr>
        <b/>
        <sz val="11"/>
        <color theme="1"/>
        <rFont val="Aptos Narrow"/>
        <family val="2"/>
        <scheme val="minor"/>
      </rPr>
      <t xml:space="preserve"> will not</t>
    </r>
    <r>
      <rPr>
        <sz val="11"/>
        <color theme="1"/>
        <rFont val="Aptos Narrow"/>
        <family val="2"/>
        <scheme val="minor"/>
      </rPr>
      <t xml:space="preserve"> be available in the Registry.</t>
    </r>
  </si>
  <si>
    <r>
      <t xml:space="preserve">To complete the manual calculation, </t>
    </r>
    <r>
      <rPr>
        <b/>
        <sz val="11"/>
        <color theme="1"/>
        <rFont val="Aptos Narrow"/>
        <family val="2"/>
        <scheme val="minor"/>
      </rPr>
      <t>follow these steps:</t>
    </r>
  </si>
  <si>
    <t>Find original 2025 collection target in RPRA's Registry</t>
  </si>
  <si>
    <t>An automatic calculation for 2025 collection targets for all tires and for large tires was provided in the Registry.</t>
  </si>
  <si>
    <t xml:space="preserve">We recommend notifying your PRO of your amended 2025 management requirement. As a reminder, producers are responsible for the terms and conditions of the agreement with their PRO. RPRA is not responsible for these agreements. 	 </t>
  </si>
  <si>
    <r>
      <t>Effective January 1, 2025, the Tires Regulation (O. Reg. 225/18: TIRES) has undergone changes. These changes include the removal of</t>
    </r>
    <r>
      <rPr>
        <b/>
        <sz val="11"/>
        <color theme="1"/>
        <rFont val="Aptos Narrow"/>
        <family val="2"/>
        <scheme val="minor"/>
      </rPr>
      <t xml:space="preserve"> collection targets </t>
    </r>
    <r>
      <rPr>
        <sz val="11"/>
        <color theme="1"/>
        <rFont val="Aptos Narrow"/>
        <family val="2"/>
        <scheme val="minor"/>
      </rPr>
      <t>and has introduced a</t>
    </r>
    <r>
      <rPr>
        <b/>
        <sz val="11"/>
        <color theme="1"/>
        <rFont val="Aptos Narrow"/>
        <family val="2"/>
        <scheme val="minor"/>
      </rPr>
      <t xml:space="preserve"> management requirement of 65% for all tires and 60% for large tires.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</si>
</sst>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181818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/>
    <xf numFmtId="3" fontId="2" fillId="2" borderId="1" xfId="0" applyNumberFormat="1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left" vertical="center" wrapText="1"/>
    </xf>
    <xf numFmtId="0" fontId="0" fillId="2" borderId="1" xfId="0" applyFill="1" applyBorder="1"/>
    <xf numFmtId="0" fontId="5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0" xfId="0" applyFont="1" applyFill="1"/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83820</xdr:rowOff>
    </xdr:from>
    <xdr:to>
      <xdr:col>2</xdr:col>
      <xdr:colOff>1120954</xdr:colOff>
      <xdr:row>3</xdr:row>
      <xdr:rowOff>60874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81F3F7-1EDB-4344-9B9F-BD7D3DB70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3056434" cy="5142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23</xdr:row>
      <xdr:rowOff>144362</xdr:rowOff>
    </xdr:from>
    <xdr:to>
      <xdr:col>3</xdr:col>
      <xdr:colOff>627608</xdr:colOff>
      <xdr:row>40</xdr:row>
      <xdr:rowOff>99059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E7D75C-731A-4E03-E0F3-80B92E809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" y="4167722"/>
          <a:ext cx="3557498" cy="305603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30481</xdr:colOff>
      <xdr:row>42</xdr:row>
      <xdr:rowOff>73000</xdr:rowOff>
    </xdr:from>
    <xdr:to>
      <xdr:col>5</xdr:col>
      <xdr:colOff>1045846</xdr:colOff>
      <xdr:row>62</xdr:row>
      <xdr:rowOff>85136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E0F3CC-C29A-24F6-F3DA-BB3ED3EEC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161" y="7571080"/>
          <a:ext cx="6128385" cy="366592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47625</xdr:colOff>
      <xdr:row>64</xdr:row>
      <xdr:rowOff>127635</xdr:rowOff>
    </xdr:from>
    <xdr:to>
      <xdr:col>4</xdr:col>
      <xdr:colOff>953773</xdr:colOff>
      <xdr:row>98</xdr:row>
      <xdr:rowOff>96391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8B0F2C-FA4F-0FD7-0650-4C626B308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4305" y="11649075"/>
          <a:ext cx="5051428" cy="61866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883920</xdr:colOff>
      <xdr:row>70</xdr:row>
      <xdr:rowOff>62677</xdr:rowOff>
    </xdr:from>
    <xdr:to>
      <xdr:col>16</xdr:col>
      <xdr:colOff>67497</xdr:colOff>
      <xdr:row>83</xdr:row>
      <xdr:rowOff>54901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6BEC84-F07A-25E6-93E8-9D0233685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02580" y="12681397"/>
          <a:ext cx="7485567" cy="237728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83820</xdr:rowOff>
    </xdr:from>
    <xdr:to>
      <xdr:col>2</xdr:col>
      <xdr:colOff>1124764</xdr:colOff>
      <xdr:row>3</xdr:row>
      <xdr:rowOff>57064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7CA28A-3FCA-48D3-9371-D0B986D11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2964994" cy="51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5A9C-7956-46B1-865E-E357D2D04CB8}">
  <dimension ref="B4:O64"/>
  <sheetViews>
    <sheetView tabSelected="1" workbookViewId="0">
      <selection activeCell="H24" sqref="H24"/>
    </sheetView>
  </sheetViews>
  <sheetFormatPr defaultColWidth="8.6640625" defaultRowHeight="14.4" x14ac:dyDescent="0.3"/>
  <cols>
    <col min="1" max="1" width="1.5546875" style="1" customWidth="1"/>
    <col min="2" max="2" width="25.6640625" style="1" bestFit="1" customWidth="1"/>
    <col min="3" max="3" width="17.33203125" style="1" bestFit="1" customWidth="1"/>
    <col min="4" max="4" width="17.33203125" style="1" customWidth="1"/>
    <col min="5" max="5" width="14.21875" style="1" customWidth="1"/>
    <col min="6" max="6" width="25.6640625" style="1" bestFit="1" customWidth="1"/>
    <col min="7" max="7" width="17.33203125" style="1" bestFit="1" customWidth="1"/>
    <col min="8" max="16384" width="8.6640625" style="1"/>
  </cols>
  <sheetData>
    <row r="4" spans="2:15" ht="14.7" customHeight="1" x14ac:dyDescent="0.3"/>
    <row r="5" spans="2:15" ht="14.7" customHeight="1" x14ac:dyDescent="0.3">
      <c r="B5" s="14" t="s">
        <v>16</v>
      </c>
    </row>
    <row r="6" spans="2:15" ht="14.7" customHeight="1" x14ac:dyDescent="0.3"/>
    <row r="7" spans="2:15" ht="18" customHeight="1" x14ac:dyDescent="0.35">
      <c r="B7" s="9" t="s">
        <v>10</v>
      </c>
    </row>
    <row r="8" spans="2:15" ht="14.7" customHeight="1" x14ac:dyDescent="0.35">
      <c r="B8" s="9"/>
    </row>
    <row r="9" spans="2:15" x14ac:dyDescent="0.3">
      <c r="B9" s="10" t="s">
        <v>22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2:15" x14ac:dyDescent="0.3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2:15" x14ac:dyDescent="0.3">
      <c r="B11" s="10" t="s">
        <v>11</v>
      </c>
      <c r="C11" s="11"/>
      <c r="D11" s="11"/>
      <c r="E11" s="11"/>
      <c r="F11" s="10" t="s">
        <v>20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2:15" x14ac:dyDescent="0.3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2:15" ht="18" x14ac:dyDescent="0.3">
      <c r="B13" s="12" t="s">
        <v>0</v>
      </c>
    </row>
    <row r="15" spans="2:15" x14ac:dyDescent="0.3">
      <c r="B15" s="10" t="s">
        <v>17</v>
      </c>
    </row>
    <row r="16" spans="2:15" x14ac:dyDescent="0.3">
      <c r="B16" s="10"/>
    </row>
    <row r="17" spans="2:2" x14ac:dyDescent="0.3">
      <c r="B17" s="10" t="s">
        <v>12</v>
      </c>
    </row>
    <row r="18" spans="2:2" x14ac:dyDescent="0.3">
      <c r="B18" s="10"/>
    </row>
    <row r="19" spans="2:2" x14ac:dyDescent="0.3">
      <c r="B19" s="10" t="s">
        <v>18</v>
      </c>
    </row>
    <row r="20" spans="2:2" x14ac:dyDescent="0.3">
      <c r="B20" s="10"/>
    </row>
    <row r="21" spans="2:2" x14ac:dyDescent="0.3">
      <c r="B21" s="15" t="s">
        <v>19</v>
      </c>
    </row>
    <row r="22" spans="2:2" x14ac:dyDescent="0.3">
      <c r="B22" s="15"/>
    </row>
    <row r="23" spans="2:2" x14ac:dyDescent="0.3">
      <c r="B23" s="13" t="s">
        <v>13</v>
      </c>
    </row>
    <row r="24" spans="2:2" x14ac:dyDescent="0.3">
      <c r="B24" s="13"/>
    </row>
    <row r="42" spans="2:2" x14ac:dyDescent="0.3">
      <c r="B42" s="1" t="s">
        <v>14</v>
      </c>
    </row>
    <row r="64" spans="2:2" x14ac:dyDescent="0.3">
      <c r="B64" s="10" t="s">
        <v>15</v>
      </c>
    </row>
  </sheetData>
  <sheetProtection algorithmName="SHA-512" hashValue="uzcNcwl8jERPqPjam9YPhr8xm4xv9X9i6h0pG9f+KcvZ8GyjmJL20uA+z7WqlfttUsxb3yyz5j02oFpVLKw1ow==" saltValue="qiWVUvw2q4NtgQR8Jt36W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8167-11F2-4EE0-946A-4F092BFED063}">
  <dimension ref="B4:G11"/>
  <sheetViews>
    <sheetView workbookViewId="0">
      <selection activeCell="E17" sqref="E17"/>
    </sheetView>
  </sheetViews>
  <sheetFormatPr defaultColWidth="8.6640625" defaultRowHeight="14.4" x14ac:dyDescent="0.3"/>
  <cols>
    <col min="1" max="1" width="1.5546875" style="1" customWidth="1"/>
    <col min="2" max="2" width="25.6640625" style="1" bestFit="1" customWidth="1"/>
    <col min="3" max="3" width="25" style="1" customWidth="1"/>
    <col min="4" max="4" width="8.44140625" style="1" hidden="1" customWidth="1"/>
    <col min="5" max="5" width="4" style="1" customWidth="1"/>
    <col min="6" max="6" width="25.6640625" style="1" bestFit="1" customWidth="1"/>
    <col min="7" max="7" width="28" style="1" customWidth="1"/>
    <col min="8" max="16384" width="8.6640625" style="1"/>
  </cols>
  <sheetData>
    <row r="4" spans="2:7" ht="14.7" customHeight="1" x14ac:dyDescent="0.3"/>
    <row r="5" spans="2:7" ht="14.7" customHeight="1" x14ac:dyDescent="0.3"/>
    <row r="6" spans="2:7" ht="19.2" customHeight="1" x14ac:dyDescent="0.3">
      <c r="B6" s="17" t="s">
        <v>1</v>
      </c>
      <c r="C6" s="17"/>
      <c r="D6" s="6" t="s">
        <v>2</v>
      </c>
      <c r="F6" s="17" t="s">
        <v>3</v>
      </c>
      <c r="G6" s="17"/>
    </row>
    <row r="7" spans="2:7" ht="25.2" customHeight="1" x14ac:dyDescent="0.3">
      <c r="B7" s="2" t="s">
        <v>4</v>
      </c>
      <c r="C7" s="2" t="s">
        <v>5</v>
      </c>
      <c r="D7" s="7" t="s">
        <v>6</v>
      </c>
      <c r="F7" s="2" t="s">
        <v>4</v>
      </c>
      <c r="G7" s="2" t="s">
        <v>7</v>
      </c>
    </row>
    <row r="8" spans="2:7" x14ac:dyDescent="0.3">
      <c r="B8" s="3" t="s">
        <v>8</v>
      </c>
      <c r="C8" s="16"/>
      <c r="D8" s="5">
        <f>ROUNDDOWN(C8/0.85*0.65,0)</f>
        <v>0</v>
      </c>
      <c r="F8" s="3" t="s">
        <v>8</v>
      </c>
      <c r="G8" s="4">
        <f>D8</f>
        <v>0</v>
      </c>
    </row>
    <row r="9" spans="2:7" x14ac:dyDescent="0.3">
      <c r="B9" s="8" t="s">
        <v>9</v>
      </c>
      <c r="C9" s="16"/>
      <c r="D9" s="5">
        <f>C9</f>
        <v>0</v>
      </c>
      <c r="F9" s="8" t="s">
        <v>9</v>
      </c>
      <c r="G9" s="4">
        <f>D9</f>
        <v>0</v>
      </c>
    </row>
    <row r="11" spans="2:7" ht="65.400000000000006" customHeight="1" x14ac:dyDescent="0.3">
      <c r="F11" s="18" t="s">
        <v>21</v>
      </c>
      <c r="G11" s="19"/>
    </row>
  </sheetData>
  <sheetProtection algorithmName="SHA-512" hashValue="l9hAvJSn49TkGZEPDtLeAC8yU4jCtBi15ZXabLi8v2puseiqjRdyywE3CWhJMGeWFP/fN0kSQ3SUXl3R0yYuRw==" saltValue="gDmYCkwsGBcywNUCFJ1Ggw==" spinCount="100000" sheet="1" objects="1" scenarios="1"/>
  <mergeCells count="3">
    <mergeCell ref="F6:G6"/>
    <mergeCell ref="B6:C6"/>
    <mergeCell ref="F11:G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3A3206-1B38-44F7-A2B2-A882E5C49C5D}">
  <ds:schemaRefs>
    <ds:schemaRef ds:uri="http://schemas.microsoft.com/office/2006/documentManagement/types"/>
    <ds:schemaRef ds:uri="http://purl.org/dc/terms/"/>
    <ds:schemaRef ds:uri="cc843694-e573-4847-9593-6af7526bc02c"/>
    <ds:schemaRef ds:uri="http://purl.org/dc/dcmitype/"/>
    <ds:schemaRef ds:uri="44e471b1-b1fe-4853-bf7e-97ea90b2d99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E9B8EC-D676-4748-B8D7-0E4B66914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1A2026-20F6-4A9D-9297-AAD03669AE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Use</vt:lpstr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Luff</dc:creator>
  <cp:keywords/>
  <dc:description/>
  <cp:lastModifiedBy>Pamela Castillo</cp:lastModifiedBy>
  <cp:revision/>
  <dcterms:created xsi:type="dcterms:W3CDTF">2025-01-24T16:24:47Z</dcterms:created>
  <dcterms:modified xsi:type="dcterms:W3CDTF">2025-02-04T16:46:31Z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MediaServiceImageTags">
    <vt:lpwstr/>
  </property>
</Properties>
</file>