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fileSharing readOnlyRecommended="1"/>
  <workbookPr/>
  <mc:AlternateContent xmlns:mc="http://schemas.openxmlformats.org/markup-compatibility/2006">
    <mc:Choice Requires="x15">
      <x15ac:absPath xmlns:x15ac="http://schemas.microsoft.com/office/spreadsheetml/2010/11/ac" url="https://rpra.sharepoint.com/sites/EnhancingPublicReporting/Shared Documents/Public Reporting Function and Working Group/Reports/Supply and Recovery Reports/"/>
    </mc:Choice>
  </mc:AlternateContent>
  <xr:revisionPtr revIDLastSave="0" documentId="8_{09EE114C-B0B9-4A9E-ADF4-86D98348F7B5}" xr6:coauthVersionLast="47" xr6:coauthVersionMax="47" xr10:uidLastSave="{00000000-0000-0000-0000-000000000000}"/>
  <bookViews>
    <workbookView xWindow="-110" yWindow="-110" windowWidth="19420" windowHeight="11620" xr2:uid="{B4843E85-BBDD-4B17-A582-F785B19D1FB7}"/>
  </bookViews>
  <sheets>
    <sheet name="Supply" sheetId="6" r:id="rId1"/>
    <sheet name="Collection and recovery" sheetId="5" r:id="rId2"/>
    <sheet name="Metada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E21" i="5" l="1"/>
  <c r="D21" i="5"/>
</calcChain>
</file>

<file path=xl/sharedStrings.xml><?xml version="1.0" encoding="utf-8"?>
<sst xmlns="http://schemas.openxmlformats.org/spreadsheetml/2006/main" count="81" uniqueCount="45">
  <si>
    <t>Date published: May 30, 2025</t>
  </si>
  <si>
    <t>Visit RPRA's resource recovery reports webpage.</t>
  </si>
  <si>
    <r>
      <t xml:space="preserve">This document provides data finalized on </t>
    </r>
    <r>
      <rPr>
        <b/>
        <sz val="12"/>
        <color rgb="FF000000"/>
        <rFont val="Calibri"/>
        <family val="2"/>
      </rPr>
      <t>May 7, 2025</t>
    </r>
    <r>
      <rPr>
        <sz val="12"/>
        <color rgb="FF000000"/>
        <rFont val="Calibri"/>
        <family val="2"/>
      </rPr>
      <t xml:space="preserve">. 
Total supplied tonnes and recovered tonnes for any given year are subject to ongoing change due to adjustments to reports by producers, the addition of new market entrants or free riders brought into compliance, and regulatory changes. </t>
    </r>
  </si>
  <si>
    <t>Reported supply</t>
  </si>
  <si>
    <t>Year reported to RPRA</t>
  </si>
  <si>
    <t>Supply year</t>
  </si>
  <si>
    <t>Hazardous and Special Products Supplied (HSP) into Ontario (by material category)</t>
  </si>
  <si>
    <t>Antifreeze</t>
  </si>
  <si>
    <t>Oil Filters</t>
  </si>
  <si>
    <t>Oil Containers</t>
  </si>
  <si>
    <t>Paints and Coatings</t>
  </si>
  <si>
    <t>Solvents</t>
  </si>
  <si>
    <t>Non-Refillable Pressurized Containers</t>
  </si>
  <si>
    <t>Refillable Pressurized Containers</t>
  </si>
  <si>
    <t>Pesticides</t>
  </si>
  <si>
    <t>All data in tonnes</t>
  </si>
  <si>
    <t>Collection Data</t>
  </si>
  <si>
    <t>Collection year</t>
  </si>
  <si>
    <t>Collected tonnes of hazardous and special products</t>
  </si>
  <si>
    <t>Antifreeze and Oil Containers</t>
  </si>
  <si>
    <t>Antifreeze Liquid</t>
  </si>
  <si>
    <t>Non-RefillableRefillable Pressurized Containers</t>
  </si>
  <si>
    <t>Total collected</t>
  </si>
  <si>
    <t>Reported recovery</t>
  </si>
  <si>
    <t>Recovery year</t>
  </si>
  <si>
    <t>2022*</t>
  </si>
  <si>
    <t>Recovery requirement for recovery year</t>
  </si>
  <si>
    <t>HSP material category</t>
  </si>
  <si>
    <t>Hazardous and Special Products recovered</t>
  </si>
  <si>
    <t>Recovery rate requirement for recovery year</t>
  </si>
  <si>
    <t>Actual recovery rate</t>
  </si>
  <si>
    <t>*Recovery reported to RPRA in 2023 included recovered materials in 2022 and the last three months of 2021</t>
  </si>
  <si>
    <t>Field</t>
  </si>
  <si>
    <t>Description</t>
  </si>
  <si>
    <t>The reported weight of materials supplied to the Ontario market in a given year.</t>
  </si>
  <si>
    <t>The year in which materials were supplied into Ontario. The annual supply of HSP is reported to RPRA one year after they are supplied.</t>
  </si>
  <si>
    <t>The reported weight of collected HSP that was processed into recovered materials.</t>
  </si>
  <si>
    <t>The year in which HSP were recovered. The annual weight of HSP recovered is reported to RPRA the year after they were recovered.</t>
  </si>
  <si>
    <t>Recovery requirement rate</t>
  </si>
  <si>
    <t>The percent of HSP (oil filters and non-refillable pressurized containers) supplied that producers are required to recover in a year, determined using a three year rolling average of supplied weight.</t>
  </si>
  <si>
    <t>The actual rate of recovery for the relevant recovery year.</t>
  </si>
  <si>
    <t>Resource recovery requirement</t>
  </si>
  <si>
    <t>The weight of HSP producers are required to recover.</t>
  </si>
  <si>
    <t>Collection data</t>
  </si>
  <si>
    <t>The reported weight of HSP materials collected by producers or PROs and service providers on their behalf.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</si>
</sst>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font>
      <sz val="11"/>
      <color theme="1"/>
      <name val="Aptos Narrow"/>
      <family val="2"/>
      <scheme val="minor"/>
    </font>
    <font>
      <u/>
      <sz val="11"/>
      <color theme="10"/>
      <name val="Aptos Narrow"/>
      <family val="2"/>
      <scheme val="minor"/>
    </font>
    <font>
      <sz val="12"/>
      <color theme="1"/>
      <name val="Calibri"/>
      <family val="2"/>
    </font>
    <font>
      <b/>
      <sz val="12"/>
      <color rgb="FF000000"/>
      <name val="Calibri"/>
      <family val="2"/>
    </font>
    <font>
      <u/>
      <sz val="12"/>
      <color theme="10"/>
      <name val="Calibri"/>
      <family val="2"/>
    </font>
    <font>
      <sz val="12"/>
      <color rgb="FF000000"/>
      <name val="Calibri"/>
      <family val="2"/>
    </font>
    <font>
      <b/>
      <sz val="14"/>
      <color rgb="FF000000"/>
      <name val="Calibri"/>
      <family val="2"/>
    </font>
    <font>
      <sz val="12"/>
      <name val="Calibri"/>
      <family val="2"/>
    </font>
    <font>
      <b/>
      <sz val="12"/>
      <name val="Calibri"/>
      <family val="2"/>
    </font>
    <font>
      <b/>
      <sz val="12"/>
      <color rgb="FF173F35"/>
      <name val="Calibri"/>
      <family val="2"/>
    </font>
    <font>
      <b/>
      <sz val="12"/>
      <color theme="0"/>
      <name val="Calibri"/>
      <family val="2"/>
    </font>
    <font>
      <sz val="8"/>
      <name val="Aptos Narrow"/>
      <family val="2"/>
      <scheme val="minor"/>
    </font>
    <font>
      <b/>
      <sz val="14"/>
      <color theme="1"/>
      <name val="Calibri"/>
      <family val="2"/>
    </font>
    <font>
      <sz val="12"/>
      <color rgb="FF242424"/>
      <name val="Calibri"/>
      <family val="2"/>
    </font>
    <font>
      <sz val="12"/>
      <color rgb="FF000000"/>
      <name val="Calibri"/>
    </font>
    <font>
      <b/>
      <sz val="12"/>
      <color theme="0"/>
      <name val="Calibri"/>
    </font>
    <font>
      <sz val="11"/>
      <color theme="1"/>
      <name val="Aptos Narrow"/>
      <family val="2"/>
      <scheme val="minor"/>
    </font>
    <font>
      <u/>
      <sz val="12"/>
      <color theme="10"/>
      <name val="Calibri"/>
    </font>
    <font>
      <b/>
      <sz val="12"/>
      <color theme="1"/>
      <name val="Calibri"/>
      <family val="2"/>
    </font>
    <font>
      <sz val="12"/>
      <name val="Calibri"/>
    </font>
    <font>
      <sz val="12"/>
      <color theme="1"/>
      <name val="Calibri"/>
    </font>
  </fonts>
  <fills count="10">
    <fill>
      <patternFill patternType="none"/>
    </fill>
    <fill>
      <patternFill patternType="gray125"/>
    </fill>
    <fill>
      <patternFill patternType="solid">
        <fgColor theme="0"/>
        <bgColor indexed="64"/>
      </patternFill>
    </fill>
    <fill>
      <patternFill patternType="solid">
        <fgColor rgb="FFFFFFFF"/>
      </patternFill>
    </fill>
    <fill>
      <patternFill patternType="solid">
        <fgColor theme="9"/>
        <bgColor indexed="64"/>
      </patternFill>
    </fill>
    <fill>
      <patternFill patternType="solid">
        <fgColor rgb="FF4EA72E"/>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E8E8E8"/>
        <bgColor rgb="FF000000"/>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1" fillId="0" borderId="0" applyNumberFormat="0" applyFill="0" applyBorder="0" applyAlignment="0" applyProtection="0"/>
    <xf numFmtId="9" fontId="16" fillId="0" borderId="0" applyFont="0" applyFill="0" applyBorder="0" applyAlignment="0" applyProtection="0"/>
  </cellStyleXfs>
  <cellXfs count="66">
    <xf numFmtId="0" fontId="0" fillId="0" borderId="0" xfId="0"/>
    <xf numFmtId="0" fontId="2" fillId="2" borderId="0" xfId="0" applyFont="1" applyFill="1" applyAlignment="1">
      <alignment horizontal="center"/>
    </xf>
    <xf numFmtId="0" fontId="2" fillId="2" borderId="0" xfId="0" applyFont="1" applyFill="1"/>
    <xf numFmtId="0" fontId="2" fillId="0" borderId="0" xfId="0" applyFont="1"/>
    <xf numFmtId="0" fontId="3" fillId="2" borderId="0" xfId="0" applyFont="1" applyFill="1"/>
    <xf numFmtId="0" fontId="5" fillId="2" borderId="0" xfId="0" applyFont="1" applyFill="1"/>
    <xf numFmtId="0" fontId="5" fillId="2" borderId="0" xfId="0" applyFont="1" applyFill="1" applyAlignment="1">
      <alignment wrapText="1"/>
    </xf>
    <xf numFmtId="0" fontId="4" fillId="2" borderId="0" xfId="1" applyFont="1" applyFill="1"/>
    <xf numFmtId="0" fontId="6" fillId="0" borderId="0" xfId="0" applyFont="1"/>
    <xf numFmtId="0" fontId="7" fillId="0" borderId="0" xfId="0" applyFont="1" applyAlignment="1">
      <alignment horizontal="left" vertical="center" wrapText="1"/>
    </xf>
    <xf numFmtId="0" fontId="2" fillId="2" borderId="0" xfId="0" applyFont="1" applyFill="1" applyAlignment="1">
      <alignment wrapText="1"/>
    </xf>
    <xf numFmtId="0" fontId="9" fillId="2" borderId="0" xfId="0" applyFont="1" applyFill="1"/>
    <xf numFmtId="0" fontId="12" fillId="2" borderId="0" xfId="0" applyFont="1" applyFill="1"/>
    <xf numFmtId="0" fontId="4" fillId="0" borderId="0" xfId="1" applyFont="1" applyFill="1"/>
    <xf numFmtId="0" fontId="4" fillId="0" borderId="0" xfId="1" applyFont="1" applyBorder="1"/>
    <xf numFmtId="0" fontId="2" fillId="2" borderId="0" xfId="0" applyFont="1" applyFill="1" applyAlignment="1">
      <alignment horizontal="left" vertical="top"/>
    </xf>
    <xf numFmtId="0" fontId="8" fillId="0" borderId="0" xfId="0" applyFont="1" applyAlignment="1">
      <alignment horizontal="left"/>
    </xf>
    <xf numFmtId="0" fontId="0" fillId="2" borderId="0" xfId="0" applyFill="1"/>
    <xf numFmtId="0" fontId="17" fillId="0" borderId="0" xfId="1" applyFont="1"/>
    <xf numFmtId="4" fontId="5" fillId="0" borderId="1" xfId="0" applyNumberFormat="1" applyFont="1" applyBorder="1" applyAlignment="1">
      <alignment horizontal="center"/>
    </xf>
    <xf numFmtId="9" fontId="14" fillId="0" borderId="1" xfId="2" applyFont="1" applyBorder="1" applyAlignment="1">
      <alignment horizontal="center"/>
    </xf>
    <xf numFmtId="10" fontId="3" fillId="0" borderId="1" xfId="2" applyNumberFormat="1" applyFont="1" applyBorder="1" applyAlignment="1">
      <alignment horizontal="center"/>
    </xf>
    <xf numFmtId="0" fontId="18" fillId="2" borderId="1" xfId="0" applyFont="1" applyFill="1" applyBorder="1" applyAlignment="1">
      <alignment horizontal="center" vertical="center"/>
    </xf>
    <xf numFmtId="0" fontId="2" fillId="2" borderId="1" xfId="0" applyFont="1" applyFill="1" applyBorder="1"/>
    <xf numFmtId="10" fontId="2" fillId="2" borderId="0" xfId="2" applyNumberFormat="1" applyFont="1" applyFill="1"/>
    <xf numFmtId="0" fontId="15" fillId="5" borderId="1" xfId="0" applyFont="1" applyFill="1" applyBorder="1"/>
    <xf numFmtId="0" fontId="3" fillId="8" borderId="1" xfId="0" applyFont="1" applyFill="1" applyBorder="1" applyAlignment="1">
      <alignment horizontal="center" vertical="top"/>
    </xf>
    <xf numFmtId="0" fontId="3" fillId="0" borderId="1" xfId="0" applyFont="1" applyBorder="1" applyAlignment="1">
      <alignment horizontal="center" vertical="top" wrapText="1"/>
    </xf>
    <xf numFmtId="0" fontId="10" fillId="6" borderId="1" xfId="0" applyFont="1" applyFill="1" applyBorder="1" applyAlignment="1">
      <alignment vertical="center"/>
    </xf>
    <xf numFmtId="0" fontId="10" fillId="6" borderId="1" xfId="0" applyFont="1" applyFill="1" applyBorder="1" applyAlignment="1">
      <alignment vertical="center" wrapText="1"/>
    </xf>
    <xf numFmtId="3" fontId="14" fillId="9" borderId="1" xfId="0" applyNumberFormat="1" applyFont="1" applyFill="1" applyBorder="1" applyAlignment="1">
      <alignment horizontal="center" wrapText="1"/>
    </xf>
    <xf numFmtId="43" fontId="5" fillId="0" borderId="1" xfId="0" applyNumberFormat="1" applyFont="1" applyBorder="1" applyAlignment="1">
      <alignment vertical="center"/>
    </xf>
    <xf numFmtId="4" fontId="5" fillId="0" borderId="1" xfId="0" applyNumberFormat="1" applyFont="1" applyBorder="1" applyAlignment="1">
      <alignment horizontal="center" vertical="center"/>
    </xf>
    <xf numFmtId="4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0" fillId="7" borderId="1" xfId="0" applyFont="1" applyFill="1" applyBorder="1"/>
    <xf numFmtId="4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10" fillId="4" borderId="1" xfId="0" applyFont="1" applyFill="1" applyBorder="1" applyAlignment="1">
      <alignment horizontal="center"/>
    </xf>
    <xf numFmtId="0" fontId="10" fillId="4" borderId="1" xfId="0" applyFont="1" applyFill="1" applyBorder="1" applyAlignment="1">
      <alignment horizont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0" borderId="1" xfId="0" applyFont="1" applyBorder="1" applyAlignment="1">
      <alignment vertical="center" wrapText="1"/>
    </xf>
    <xf numFmtId="0" fontId="5" fillId="0" borderId="1" xfId="0" applyFont="1" applyBorder="1" applyAlignment="1">
      <alignment horizontal="left" vertical="center" wrapText="1"/>
    </xf>
    <xf numFmtId="0" fontId="13" fillId="0" borderId="1" xfId="0" applyFont="1" applyBorder="1" applyAlignment="1">
      <alignment horizontal="left" vertical="center"/>
    </xf>
    <xf numFmtId="0" fontId="7" fillId="3" borderId="1"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20" fillId="2" borderId="1" xfId="0" applyFont="1" applyFill="1" applyBorder="1" applyAlignment="1">
      <alignment wrapText="1"/>
    </xf>
    <xf numFmtId="0" fontId="3" fillId="0" borderId="1" xfId="0" applyFont="1" applyBorder="1" applyAlignment="1">
      <alignment horizontal="center" vertical="top"/>
    </xf>
    <xf numFmtId="4" fontId="14" fillId="0" borderId="1" xfId="0" applyNumberFormat="1" applyFont="1" applyBorder="1" applyAlignment="1">
      <alignment horizontal="center"/>
    </xf>
    <xf numFmtId="3" fontId="5" fillId="0" borderId="1" xfId="0" applyNumberFormat="1" applyFont="1" applyBorder="1" applyAlignment="1">
      <alignment horizontal="center"/>
    </xf>
    <xf numFmtId="9" fontId="14" fillId="0" borderId="1" xfId="2" applyFont="1" applyFill="1" applyBorder="1" applyAlignment="1">
      <alignment horizontal="center"/>
    </xf>
    <xf numFmtId="10" fontId="3" fillId="0" borderId="1" xfId="2" applyNumberFormat="1" applyFont="1" applyFill="1" applyBorder="1" applyAlignment="1">
      <alignment horizontal="center"/>
    </xf>
    <xf numFmtId="0" fontId="2" fillId="2" borderId="0" xfId="0" applyFont="1" applyFill="1" applyAlignment="1">
      <alignment horizontal="center"/>
    </xf>
    <xf numFmtId="0" fontId="5" fillId="0" borderId="0" xfId="0" applyFont="1" applyAlignment="1">
      <alignment wrapText="1"/>
    </xf>
    <xf numFmtId="0" fontId="7" fillId="0" borderId="0" xfId="0" applyFont="1" applyAlignment="1">
      <alignment horizontal="left" wrapText="1"/>
    </xf>
    <xf numFmtId="0" fontId="3" fillId="0" borderId="1" xfId="0" applyFont="1" applyBorder="1" applyAlignment="1">
      <alignment horizontal="center" vertical="top"/>
    </xf>
    <xf numFmtId="0" fontId="15"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left"/>
    </xf>
    <xf numFmtId="0" fontId="10" fillId="5" borderId="3" xfId="0" applyFont="1" applyFill="1" applyBorder="1" applyAlignment="1">
      <alignment horizontal="left"/>
    </xf>
    <xf numFmtId="0" fontId="15" fillId="5" borderId="2" xfId="0" applyFont="1" applyFill="1" applyBorder="1" applyAlignment="1"/>
    <xf numFmtId="0" fontId="15" fillId="5" borderId="3" xfId="0" applyFont="1" applyFill="1" applyBorder="1" applyAlignment="1"/>
    <xf numFmtId="0" fontId="10" fillId="5" borderId="2" xfId="0" applyFont="1" applyFill="1" applyBorder="1" applyAlignment="1"/>
    <xf numFmtId="0" fontId="10" fillId="5" borderId="3" xfId="0" applyFont="1" applyFill="1" applyBorder="1" applyAlignment="1"/>
    <xf numFmtId="0" fontId="10" fillId="5" borderId="4" xfId="0" applyFont="1" applyFill="1" applyBorder="1" applyAlignment="1"/>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4EA7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152400</xdr:rowOff>
    </xdr:from>
    <xdr:to>
      <xdr:col>2</xdr:col>
      <xdr:colOff>743585</xdr:colOff>
      <xdr:row>1</xdr:row>
      <xdr:rowOff>171450</xdr:rowOff>
    </xdr:to>
    <xdr:pic>
      <xdr:nvPicPr>
        <xdr:cNvPr id="2" name="Picture 1">
          <a:extLst>
            <a:ext uri="{FF2B5EF4-FFF2-40B4-BE49-F238E27FC236}">
              <a16:creationId xmlns:a16="http://schemas.microsoft.com/office/drawing/2014/main" id="{BD7FFAC6-F523-482B-A218-8C242CAE6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52400"/>
          <a:ext cx="2581275" cy="69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152400</xdr:rowOff>
    </xdr:from>
    <xdr:to>
      <xdr:col>2</xdr:col>
      <xdr:colOff>1254125</xdr:colOff>
      <xdr:row>1</xdr:row>
      <xdr:rowOff>158750</xdr:rowOff>
    </xdr:to>
    <xdr:pic>
      <xdr:nvPicPr>
        <xdr:cNvPr id="2" name="Picture 1">
          <a:extLst>
            <a:ext uri="{FF2B5EF4-FFF2-40B4-BE49-F238E27FC236}">
              <a16:creationId xmlns:a16="http://schemas.microsoft.com/office/drawing/2014/main" id="{62337C53-4183-428F-B0A0-7AA2F588A6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52400"/>
          <a:ext cx="290512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85725</xdr:rowOff>
    </xdr:from>
    <xdr:to>
      <xdr:col>2</xdr:col>
      <xdr:colOff>342900</xdr:colOff>
      <xdr:row>4</xdr:row>
      <xdr:rowOff>173430</xdr:rowOff>
    </xdr:to>
    <xdr:pic>
      <xdr:nvPicPr>
        <xdr:cNvPr id="2" name="Picture 1">
          <a:extLst>
            <a:ext uri="{FF2B5EF4-FFF2-40B4-BE49-F238E27FC236}">
              <a16:creationId xmlns:a16="http://schemas.microsoft.com/office/drawing/2014/main" id="{BD4A034A-A86A-4549-B33B-8359C940D9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76225"/>
          <a:ext cx="2981325" cy="6814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pra.ca/public-reports/resource-recovery-repor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rpra.ca/public-reports/resource-recovery-report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rpra.ca/public-reports/resource-recovery-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92F28-5D75-4E51-B7CF-BD3419FC0AC4}">
  <dimension ref="B1:N75"/>
  <sheetViews>
    <sheetView tabSelected="1" topLeftCell="C7" zoomScaleNormal="100" workbookViewId="0">
      <selection activeCell="F24" sqref="F24"/>
    </sheetView>
  </sheetViews>
  <sheetFormatPr defaultColWidth="9.140625" defaultRowHeight="15.75" customHeight="1"/>
  <cols>
    <col min="1" max="1" width="9.140625" style="2"/>
    <col min="2" max="2" width="31.5703125" style="2" customWidth="1"/>
    <col min="3" max="3" width="25" style="2" customWidth="1"/>
    <col min="4" max="4" width="31" style="2" customWidth="1"/>
    <col min="5" max="5" width="26.140625" style="2" customWidth="1"/>
    <col min="6" max="6" width="26.85546875" style="2" customWidth="1"/>
    <col min="7" max="9" width="27.7109375" style="2" customWidth="1"/>
    <col min="10" max="10" width="40.42578125" style="2" bestFit="1" customWidth="1"/>
    <col min="11" max="11" width="28.42578125" style="2" bestFit="1" customWidth="1"/>
    <col min="12" max="12" width="21" style="2" customWidth="1"/>
    <col min="13" max="13" width="23.140625" style="2" customWidth="1"/>
    <col min="14" max="14" width="16.42578125" style="2" customWidth="1"/>
    <col min="15" max="15" width="18.42578125" style="2" bestFit="1" customWidth="1"/>
    <col min="16" max="16" width="14.42578125" style="2" customWidth="1"/>
    <col min="17" max="17" width="15.42578125" style="2" customWidth="1"/>
    <col min="18" max="18" width="11.85546875" style="2" customWidth="1"/>
    <col min="19" max="16382" width="9.140625" style="2"/>
    <col min="16383" max="16383" width="9.140625" style="2" bestFit="1"/>
    <col min="16384" max="16384" width="9.140625" style="2"/>
  </cols>
  <sheetData>
    <row r="1" spans="2:14" ht="54" customHeight="1">
      <c r="B1" s="53"/>
      <c r="C1" s="53"/>
      <c r="D1" s="53"/>
      <c r="E1" s="53"/>
      <c r="F1" s="53"/>
      <c r="G1" s="53"/>
      <c r="H1" s="53"/>
      <c r="I1" s="53"/>
    </row>
    <row r="2" spans="2:14" ht="15.75" customHeight="1">
      <c r="B2" s="1"/>
      <c r="C2" s="1"/>
      <c r="D2" s="1"/>
      <c r="E2" s="1"/>
      <c r="F2" s="1"/>
      <c r="G2" s="1"/>
      <c r="H2" s="1"/>
      <c r="I2" s="1"/>
    </row>
    <row r="3" spans="2:14" ht="15.75" customHeight="1">
      <c r="B3" s="16" t="s">
        <v>0</v>
      </c>
      <c r="C3" s="1"/>
      <c r="D3" s="1"/>
      <c r="E3" s="1"/>
      <c r="G3" s="1"/>
      <c r="H3" s="1"/>
      <c r="I3" s="1"/>
      <c r="J3" s="3"/>
    </row>
    <row r="4" spans="2:14" ht="15.6">
      <c r="B4" s="4"/>
      <c r="C4" s="4"/>
    </row>
    <row r="5" spans="2:14" ht="15.6" customHeight="1">
      <c r="B5" s="18" t="s">
        <v>1</v>
      </c>
      <c r="C5" s="13"/>
    </row>
    <row r="7" spans="2:14" ht="37.5" customHeight="1">
      <c r="B7" s="54" t="s">
        <v>2</v>
      </c>
      <c r="C7" s="54"/>
      <c r="D7" s="55"/>
      <c r="E7" s="55"/>
      <c r="F7" s="55"/>
      <c r="G7" s="55"/>
      <c r="H7" s="55"/>
      <c r="I7" s="55"/>
      <c r="J7" s="6"/>
      <c r="K7" s="6"/>
      <c r="L7" s="6"/>
      <c r="M7" s="6"/>
      <c r="N7" s="6"/>
    </row>
    <row r="8" spans="2:14" ht="15" customHeight="1">
      <c r="B8" s="6"/>
      <c r="C8" s="6"/>
      <c r="D8" s="6"/>
      <c r="E8" s="6"/>
      <c r="F8" s="6"/>
      <c r="G8" s="6"/>
      <c r="H8" s="6"/>
      <c r="I8" s="6"/>
      <c r="J8" s="6"/>
      <c r="K8" s="6"/>
      <c r="L8" s="6"/>
      <c r="M8" s="6"/>
      <c r="N8" s="6"/>
    </row>
    <row r="9" spans="2:14" ht="18.600000000000001">
      <c r="B9" s="8" t="s">
        <v>3</v>
      </c>
      <c r="E9" s="7"/>
      <c r="I9" s="5"/>
    </row>
    <row r="10" spans="2:14" ht="15.95" thickBot="1">
      <c r="E10" s="7"/>
      <c r="I10" s="5"/>
    </row>
    <row r="11" spans="2:14" ht="15.95" thickBot="1">
      <c r="B11" s="25" t="s">
        <v>4</v>
      </c>
      <c r="C11" s="25"/>
      <c r="D11" s="56">
        <v>2021</v>
      </c>
      <c r="E11" s="56"/>
      <c r="F11" s="56"/>
      <c r="G11" s="48">
        <v>2022</v>
      </c>
      <c r="H11" s="48">
        <v>2023</v>
      </c>
      <c r="I11" s="48">
        <v>2024</v>
      </c>
    </row>
    <row r="12" spans="2:14" ht="15.95" thickBot="1">
      <c r="B12" s="25" t="s">
        <v>5</v>
      </c>
      <c r="C12" s="25"/>
      <c r="D12" s="27">
        <v>2018</v>
      </c>
      <c r="E12" s="27">
        <v>2019</v>
      </c>
      <c r="F12" s="27">
        <v>2020</v>
      </c>
      <c r="G12" s="27">
        <v>2021</v>
      </c>
      <c r="H12" s="27">
        <v>2022</v>
      </c>
      <c r="I12" s="27">
        <v>2023</v>
      </c>
    </row>
    <row r="13" spans="2:14" ht="15.95" thickBot="1">
      <c r="B13" s="57" t="s">
        <v>6</v>
      </c>
      <c r="C13" s="29" t="s">
        <v>7</v>
      </c>
      <c r="D13" s="49">
        <v>20199.898870000001</v>
      </c>
      <c r="E13" s="49">
        <v>20074.8256</v>
      </c>
      <c r="F13" s="49">
        <v>18442.37268</v>
      </c>
      <c r="G13" s="19">
        <v>15341.38</v>
      </c>
      <c r="H13" s="19">
        <v>16899.419999999998</v>
      </c>
      <c r="I13" s="19">
        <v>19930.28</v>
      </c>
    </row>
    <row r="14" spans="2:14" ht="15.95" thickBot="1">
      <c r="B14" s="57"/>
      <c r="C14" s="29" t="s">
        <v>8</v>
      </c>
      <c r="D14" s="49">
        <v>6134.514932</v>
      </c>
      <c r="E14" s="49">
        <v>6446.6598359999998</v>
      </c>
      <c r="F14" s="49">
        <v>5630.1129879999999</v>
      </c>
      <c r="G14" s="19">
        <v>6156.58</v>
      </c>
      <c r="H14" s="19">
        <v>5765.69</v>
      </c>
      <c r="I14" s="19">
        <v>5472.98</v>
      </c>
    </row>
    <row r="15" spans="2:14" ht="15.95" thickBot="1">
      <c r="B15" s="57"/>
      <c r="C15" s="29" t="s">
        <v>9</v>
      </c>
      <c r="D15" s="49">
        <v>4130.8238419999998</v>
      </c>
      <c r="E15" s="49">
        <v>4456.8821129999997</v>
      </c>
      <c r="F15" s="49">
        <v>4179.5767480000004</v>
      </c>
      <c r="G15" s="19">
        <v>5004.7299999999996</v>
      </c>
      <c r="H15" s="19">
        <v>4289.82</v>
      </c>
      <c r="I15" s="19">
        <v>3854.78</v>
      </c>
    </row>
    <row r="16" spans="2:14" ht="15.95" thickBot="1">
      <c r="B16" s="57"/>
      <c r="C16" s="29" t="s">
        <v>10</v>
      </c>
      <c r="D16" s="49">
        <v>92810.312709999998</v>
      </c>
      <c r="E16" s="49">
        <v>90184.510910000012</v>
      </c>
      <c r="F16" s="49">
        <v>103432.12293</v>
      </c>
      <c r="G16" s="19">
        <v>101797.19</v>
      </c>
      <c r="H16" s="19">
        <v>104892.7</v>
      </c>
      <c r="I16" s="19">
        <v>91877.32</v>
      </c>
    </row>
    <row r="17" spans="2:9" ht="15.95" thickBot="1">
      <c r="B17" s="57"/>
      <c r="C17" s="29" t="s">
        <v>11</v>
      </c>
      <c r="D17" s="49">
        <v>4485.0344729999997</v>
      </c>
      <c r="E17" s="49">
        <v>4461.4919840000002</v>
      </c>
      <c r="F17" s="49">
        <v>4752.0005120000005</v>
      </c>
      <c r="G17" s="19">
        <v>5121.97</v>
      </c>
      <c r="H17" s="19">
        <v>5507.66</v>
      </c>
      <c r="I17" s="19">
        <v>9527.2099999999991</v>
      </c>
    </row>
    <row r="18" spans="2:9" ht="31.5" thickBot="1">
      <c r="B18" s="57"/>
      <c r="C18" s="29" t="s">
        <v>12</v>
      </c>
      <c r="D18" s="49">
        <v>1596.33116</v>
      </c>
      <c r="E18" s="49">
        <v>1577.4677099999999</v>
      </c>
      <c r="F18" s="49">
        <v>1806.3301599999998</v>
      </c>
      <c r="G18" s="19">
        <v>1612.72</v>
      </c>
      <c r="H18" s="19">
        <v>1989.95</v>
      </c>
      <c r="I18" s="19">
        <v>1701.81</v>
      </c>
    </row>
    <row r="19" spans="2:9" ht="31.5" thickBot="1">
      <c r="B19" s="57"/>
      <c r="C19" s="29" t="s">
        <v>13</v>
      </c>
      <c r="D19" s="49">
        <v>918.95937099999992</v>
      </c>
      <c r="E19" s="49">
        <v>822.16380000000004</v>
      </c>
      <c r="F19" s="49">
        <v>1021.4856</v>
      </c>
      <c r="G19" s="19">
        <v>985.59</v>
      </c>
      <c r="H19" s="19">
        <v>778.25</v>
      </c>
      <c r="I19" s="19">
        <v>753.22</v>
      </c>
    </row>
    <row r="20" spans="2:9" ht="15.95" thickBot="1">
      <c r="B20" s="57"/>
      <c r="C20" s="29" t="s">
        <v>14</v>
      </c>
      <c r="D20" s="49">
        <v>114.14035999999999</v>
      </c>
      <c r="E20" s="49">
        <v>109.72228999999999</v>
      </c>
      <c r="F20" s="49">
        <v>118.95882</v>
      </c>
      <c r="G20" s="19">
        <v>94.14</v>
      </c>
      <c r="H20" s="19">
        <v>141.27000000000001</v>
      </c>
      <c r="I20" s="19">
        <v>112.15</v>
      </c>
    </row>
    <row r="21" spans="2:9" ht="15.6">
      <c r="B21" s="2" t="s">
        <v>15</v>
      </c>
    </row>
    <row r="22" spans="2:9" ht="15.6"/>
    <row r="23" spans="2:9" ht="15.6"/>
    <row r="24" spans="2:9" ht="15.6">
      <c r="I24" s="5"/>
    </row>
    <row r="25" spans="2:9" ht="15.6">
      <c r="I25" s="17"/>
    </row>
    <row r="26" spans="2:9" ht="15.6">
      <c r="I26" s="17"/>
    </row>
    <row r="27" spans="2:9" ht="15.6">
      <c r="I27" s="17"/>
    </row>
    <row r="28" spans="2:9" ht="15.6">
      <c r="I28" s="17"/>
    </row>
    <row r="29" spans="2:9" ht="15.6">
      <c r="I29" s="17"/>
    </row>
    <row r="30" spans="2:9" ht="15.6">
      <c r="I30" s="17"/>
    </row>
    <row r="31" spans="2:9" ht="15.6">
      <c r="I31" s="17"/>
    </row>
    <row r="32" spans="2:9" ht="16.5" customHeight="1">
      <c r="I32" s="17"/>
    </row>
    <row r="33" spans="5:10" ht="15.6">
      <c r="I33" s="17"/>
    </row>
    <row r="34" spans="5:10" ht="15.6">
      <c r="I34" s="17"/>
    </row>
    <row r="35" spans="5:10" ht="15.6">
      <c r="I35" s="17"/>
    </row>
    <row r="36" spans="5:10" ht="15.6">
      <c r="I36" s="17"/>
    </row>
    <row r="37" spans="5:10" ht="16.5" customHeight="1">
      <c r="I37" s="17"/>
    </row>
    <row r="38" spans="5:10" ht="16.5" customHeight="1">
      <c r="I38" s="17"/>
    </row>
    <row r="39" spans="5:10" ht="15.6">
      <c r="I39" s="17"/>
    </row>
    <row r="40" spans="5:10" ht="15.6">
      <c r="I40" s="17"/>
    </row>
    <row r="41" spans="5:10" ht="16.5" customHeight="1">
      <c r="I41" s="17"/>
    </row>
    <row r="42" spans="5:10" ht="16.5" customHeight="1">
      <c r="I42" s="17"/>
    </row>
    <row r="43" spans="5:10" ht="16.5" customHeight="1">
      <c r="I43" s="17"/>
    </row>
    <row r="44" spans="5:10" ht="15.6">
      <c r="I44" s="17"/>
    </row>
    <row r="45" spans="5:10" ht="15.6">
      <c r="I45" s="17"/>
    </row>
    <row r="46" spans="5:10" ht="15.6">
      <c r="I46" s="17"/>
    </row>
    <row r="47" spans="5:10" ht="18.75" customHeight="1">
      <c r="I47" s="17"/>
      <c r="J47" s="15"/>
    </row>
    <row r="48" spans="5:10" ht="15.6">
      <c r="E48" s="24"/>
      <c r="F48" s="24"/>
    </row>
    <row r="49" spans="2:6" ht="15.75" customHeight="1">
      <c r="E49" s="24"/>
      <c r="F49" s="24"/>
    </row>
    <row r="50" spans="2:6" ht="15.6"/>
    <row r="51" spans="2:6" ht="15.6"/>
    <row r="52" spans="2:6" ht="15.6"/>
    <row r="53" spans="2:6" ht="15.6"/>
    <row r="54" spans="2:6" ht="15.6"/>
    <row r="55" spans="2:6" ht="15.6"/>
    <row r="56" spans="2:6" ht="15.6"/>
    <row r="57" spans="2:6" ht="15.6">
      <c r="B57" s="3"/>
      <c r="C57" s="3"/>
      <c r="D57" s="3"/>
    </row>
    <row r="58" spans="2:6" ht="15.6"/>
    <row r="59" spans="2:6" ht="15.6"/>
    <row r="60" spans="2:6" ht="15.6"/>
    <row r="61" spans="2:6" ht="15.6"/>
    <row r="62" spans="2:6" ht="15.6"/>
    <row r="63" spans="2:6" ht="15.6"/>
    <row r="66" ht="15.6"/>
    <row r="67" ht="15.6"/>
    <row r="74" ht="15.6"/>
    <row r="75" ht="15.6"/>
  </sheetData>
  <mergeCells count="4">
    <mergeCell ref="B1:I1"/>
    <mergeCell ref="B7:I7"/>
    <mergeCell ref="D11:F11"/>
    <mergeCell ref="B13:B20"/>
  </mergeCells>
  <phoneticPr fontId="11" type="noConversion"/>
  <hyperlinks>
    <hyperlink ref="B5" r:id="rId1" xr:uid="{F4ADCD91-F884-46F5-9115-1A0D06A27635}"/>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0EBD-D86B-45EE-BA3B-8F47C648E656}">
  <dimension ref="B1:P64"/>
  <sheetViews>
    <sheetView topLeftCell="E25" zoomScaleNormal="100" workbookViewId="0">
      <selection activeCell="L39" sqref="L39"/>
    </sheetView>
  </sheetViews>
  <sheetFormatPr defaultColWidth="9.140625" defaultRowHeight="15.6"/>
  <cols>
    <col min="1" max="1" width="9.140625" style="2"/>
    <col min="2" max="2" width="26.42578125" style="2" customWidth="1"/>
    <col min="3" max="3" width="48.5703125" style="2" customWidth="1"/>
    <col min="4" max="4" width="27.5703125" style="2" hidden="1" customWidth="1"/>
    <col min="5" max="6" width="26.85546875" style="2" customWidth="1"/>
    <col min="7" max="7" width="29.7109375" style="2" bestFit="1" customWidth="1"/>
    <col min="8" max="8" width="25.42578125" style="2" bestFit="1" customWidth="1"/>
    <col min="9" max="9" width="8.85546875" style="2" hidden="1" customWidth="1"/>
    <col min="10" max="10" width="26.7109375" style="2" hidden="1" customWidth="1"/>
    <col min="11" max="11" width="21.85546875" style="2" hidden="1" customWidth="1"/>
    <col min="12" max="12" width="40.42578125" style="2" bestFit="1" customWidth="1"/>
    <col min="13" max="13" width="26.7109375" style="2" bestFit="1" customWidth="1"/>
    <col min="14" max="14" width="21" style="2" customWidth="1"/>
    <col min="15" max="15" width="23.140625" style="2" customWidth="1"/>
    <col min="16" max="16" width="16.42578125" style="2" customWidth="1"/>
    <col min="17" max="17" width="18.42578125" style="2" bestFit="1" customWidth="1"/>
    <col min="18" max="18" width="14.42578125" style="2" customWidth="1"/>
    <col min="19" max="19" width="15.42578125" style="2" customWidth="1"/>
    <col min="20" max="20" width="11.85546875" style="2" customWidth="1"/>
    <col min="21" max="16384" width="9.140625" style="2"/>
  </cols>
  <sheetData>
    <row r="1" spans="2:16" ht="54" customHeight="1">
      <c r="B1" s="53"/>
      <c r="C1" s="53"/>
      <c r="D1" s="53"/>
      <c r="E1" s="53"/>
      <c r="F1" s="53"/>
      <c r="G1" s="53"/>
      <c r="H1" s="53"/>
      <c r="I1" s="1"/>
      <c r="J1" s="1"/>
    </row>
    <row r="2" spans="2:16" ht="15.75" customHeight="1">
      <c r="B2" s="1"/>
      <c r="C2" s="1"/>
      <c r="D2" s="1"/>
      <c r="E2" s="1"/>
      <c r="F2" s="1"/>
      <c r="G2" s="1"/>
      <c r="H2" s="1"/>
      <c r="I2" s="1"/>
      <c r="J2" s="1"/>
    </row>
    <row r="3" spans="2:16" ht="15.75" customHeight="1">
      <c r="B3" s="16" t="s">
        <v>0</v>
      </c>
      <c r="C3" s="1"/>
      <c r="D3" s="1"/>
      <c r="E3" s="1"/>
      <c r="F3" s="1"/>
      <c r="G3" s="1"/>
      <c r="H3" s="1"/>
      <c r="I3" s="1"/>
      <c r="J3" s="1"/>
    </row>
    <row r="4" spans="2:16">
      <c r="B4" s="4"/>
    </row>
    <row r="5" spans="2:16">
      <c r="B5" s="18" t="s">
        <v>1</v>
      </c>
      <c r="C5" s="13"/>
      <c r="D5" s="14"/>
      <c r="E5" s="14"/>
    </row>
    <row r="7" spans="2:16" ht="50.1" customHeight="1">
      <c r="B7" s="54" t="s">
        <v>2</v>
      </c>
      <c r="C7" s="55"/>
      <c r="D7" s="55"/>
      <c r="E7" s="55"/>
      <c r="F7" s="55"/>
      <c r="G7" s="55"/>
      <c r="H7" s="55"/>
      <c r="I7" s="55"/>
      <c r="J7" s="55"/>
      <c r="K7" s="55"/>
      <c r="L7" s="6"/>
      <c r="M7" s="6"/>
      <c r="N7" s="6"/>
      <c r="O7" s="6"/>
      <c r="P7" s="6"/>
    </row>
    <row r="9" spans="2:16" ht="18.600000000000001">
      <c r="B9" s="12" t="s">
        <v>16</v>
      </c>
      <c r="C9" s="7"/>
    </row>
    <row r="10" spans="2:16" ht="15.95" thickBot="1"/>
    <row r="11" spans="2:16" ht="15.95" thickBot="1">
      <c r="B11" s="61" t="s">
        <v>4</v>
      </c>
      <c r="C11" s="62"/>
      <c r="D11" s="22">
        <v>2023</v>
      </c>
      <c r="E11" s="22">
        <v>2023</v>
      </c>
      <c r="F11" s="22">
        <v>2024</v>
      </c>
    </row>
    <row r="12" spans="2:16" ht="15.95" thickBot="1">
      <c r="B12" s="59" t="s">
        <v>17</v>
      </c>
      <c r="C12" s="60"/>
      <c r="D12" s="22">
        <v>2022</v>
      </c>
      <c r="E12" s="22">
        <v>2022</v>
      </c>
      <c r="F12" s="22">
        <v>2023</v>
      </c>
    </row>
    <row r="13" spans="2:16" ht="15.95" thickBot="1">
      <c r="B13" s="58" t="s">
        <v>18</v>
      </c>
      <c r="C13" s="28" t="s">
        <v>19</v>
      </c>
      <c r="D13" s="31">
        <v>4725.7700000000004</v>
      </c>
      <c r="E13" s="32">
        <v>4725.7700000000004</v>
      </c>
      <c r="F13" s="32">
        <v>1986.05</v>
      </c>
    </row>
    <row r="14" spans="2:16" ht="15.95" thickBot="1">
      <c r="B14" s="58"/>
      <c r="C14" s="28" t="s">
        <v>20</v>
      </c>
      <c r="D14" s="33">
        <v>3045.25</v>
      </c>
      <c r="E14" s="32">
        <v>3045.25</v>
      </c>
      <c r="F14" s="32">
        <v>3830.18</v>
      </c>
    </row>
    <row r="15" spans="2:16" ht="15.95" thickBot="1">
      <c r="B15" s="58"/>
      <c r="C15" s="28" t="s">
        <v>8</v>
      </c>
      <c r="D15" s="33">
        <v>9563.84</v>
      </c>
      <c r="E15" s="32">
        <v>9563.84</v>
      </c>
      <c r="F15" s="32">
        <v>7606.77</v>
      </c>
    </row>
    <row r="16" spans="2:16" ht="15.95" thickBot="1">
      <c r="B16" s="58"/>
      <c r="C16" s="28" t="s">
        <v>10</v>
      </c>
      <c r="D16" s="33">
        <v>9082.3700000000008</v>
      </c>
      <c r="E16" s="32">
        <v>9082.3700000000008</v>
      </c>
      <c r="F16" s="32">
        <v>10650.21</v>
      </c>
    </row>
    <row r="17" spans="2:12" ht="15.95" thickBot="1">
      <c r="B17" s="58"/>
      <c r="C17" s="28" t="s">
        <v>11</v>
      </c>
      <c r="D17" s="33">
        <v>480.02</v>
      </c>
      <c r="E17" s="34">
        <v>480.02</v>
      </c>
      <c r="F17" s="34">
        <v>224.99</v>
      </c>
    </row>
    <row r="18" spans="2:12" ht="15.95" thickBot="1">
      <c r="B18" s="58"/>
      <c r="C18" s="28" t="s">
        <v>13</v>
      </c>
      <c r="D18" s="33">
        <v>2508.0100000000002</v>
      </c>
      <c r="E18" s="32">
        <v>2508.0100000000002</v>
      </c>
      <c r="F18" s="32">
        <v>1920.03</v>
      </c>
    </row>
    <row r="19" spans="2:12" ht="15.95" thickBot="1">
      <c r="B19" s="58"/>
      <c r="C19" s="28" t="s">
        <v>21</v>
      </c>
      <c r="D19" s="33">
        <v>267.24</v>
      </c>
      <c r="E19" s="34">
        <v>267.24</v>
      </c>
      <c r="F19" s="34">
        <v>259.87</v>
      </c>
    </row>
    <row r="20" spans="2:12" ht="15.95" thickBot="1">
      <c r="B20" s="58"/>
      <c r="C20" s="28" t="s">
        <v>14</v>
      </c>
      <c r="D20" s="33">
        <v>37.72</v>
      </c>
      <c r="E20" s="34">
        <v>37.72</v>
      </c>
      <c r="F20" s="34">
        <v>26.01</v>
      </c>
    </row>
    <row r="21" spans="2:12" ht="15.95" thickBot="1">
      <c r="B21" s="58"/>
      <c r="C21" s="35" t="s">
        <v>22</v>
      </c>
      <c r="D21" s="36">
        <f>SUM(D13:D20)</f>
        <v>29710.220000000005</v>
      </c>
      <c r="E21" s="37">
        <f>SUM(E13:E20)</f>
        <v>29710.220000000005</v>
      </c>
      <c r="F21" s="37">
        <f>SUM(F13:F20)</f>
        <v>26504.109999999997</v>
      </c>
    </row>
    <row r="22" spans="2:12">
      <c r="B22" s="2" t="s">
        <v>15</v>
      </c>
    </row>
    <row r="25" spans="2:12" ht="18.600000000000001">
      <c r="B25" s="8" t="s">
        <v>23</v>
      </c>
      <c r="C25" s="7"/>
      <c r="D25" s="7"/>
      <c r="E25" s="7"/>
    </row>
    <row r="26" spans="2:12" ht="15.95" thickBot="1">
      <c r="E26" s="7"/>
      <c r="H26" s="17"/>
    </row>
    <row r="27" spans="2:12" ht="15.95" thickBot="1">
      <c r="B27" s="61" t="s">
        <v>4</v>
      </c>
      <c r="C27" s="62"/>
      <c r="D27" s="25"/>
      <c r="E27" s="26">
        <v>2023</v>
      </c>
      <c r="F27" s="26">
        <v>2024</v>
      </c>
      <c r="G27" s="26">
        <v>2025</v>
      </c>
      <c r="H27" s="26">
        <v>2026</v>
      </c>
    </row>
    <row r="28" spans="2:12" ht="15.95" thickBot="1">
      <c r="B28" s="63" t="s">
        <v>24</v>
      </c>
      <c r="C28" s="64"/>
      <c r="D28" s="25"/>
      <c r="E28" s="27" t="s">
        <v>25</v>
      </c>
      <c r="F28" s="27">
        <v>2023</v>
      </c>
      <c r="G28" s="27">
        <v>2024</v>
      </c>
      <c r="H28" s="27">
        <v>2025</v>
      </c>
    </row>
    <row r="29" spans="2:12" ht="15.6" customHeight="1" thickBot="1">
      <c r="B29" s="63" t="s">
        <v>26</v>
      </c>
      <c r="C29" s="65"/>
      <c r="D29" s="65"/>
      <c r="E29" s="65"/>
      <c r="F29" s="65"/>
      <c r="G29" s="65"/>
      <c r="H29" s="64"/>
      <c r="L29" s="9"/>
    </row>
    <row r="30" spans="2:12" ht="15.6" customHeight="1" thickBot="1">
      <c r="B30" s="58" t="s">
        <v>27</v>
      </c>
      <c r="C30" s="28" t="s">
        <v>8</v>
      </c>
      <c r="D30" s="29"/>
      <c r="E30" s="19">
        <v>5141.4799999999996</v>
      </c>
      <c r="F30" s="19">
        <v>5154.62</v>
      </c>
      <c r="G30" s="19">
        <v>4851.09</v>
      </c>
      <c r="H30" s="19">
        <v>4674.6400000000003</v>
      </c>
    </row>
    <row r="31" spans="2:12" ht="15.6" customHeight="1" thickBot="1">
      <c r="B31" s="58"/>
      <c r="C31" s="28" t="s">
        <v>12</v>
      </c>
      <c r="D31" s="29"/>
      <c r="E31" s="19">
        <v>329.5</v>
      </c>
      <c r="F31" s="19">
        <v>400.33</v>
      </c>
      <c r="G31" s="19">
        <v>446.01</v>
      </c>
      <c r="H31" s="19">
        <v>528.25</v>
      </c>
    </row>
    <row r="32" spans="2:12" ht="15.6" customHeight="1" thickBot="1">
      <c r="B32" s="63" t="s">
        <v>28</v>
      </c>
      <c r="C32" s="65"/>
      <c r="D32" s="65"/>
      <c r="E32" s="65"/>
      <c r="F32" s="65"/>
      <c r="G32" s="65"/>
      <c r="H32" s="64"/>
    </row>
    <row r="33" spans="2:8" ht="15.6" customHeight="1" thickBot="1">
      <c r="B33" s="58" t="s">
        <v>27</v>
      </c>
      <c r="C33" s="28" t="s">
        <v>19</v>
      </c>
      <c r="D33" s="29"/>
      <c r="E33" s="19">
        <v>3805.21</v>
      </c>
      <c r="F33" s="19">
        <v>2706.28</v>
      </c>
      <c r="G33" s="30"/>
      <c r="H33" s="30"/>
    </row>
    <row r="34" spans="2:8" ht="15.6" customHeight="1" thickBot="1">
      <c r="B34" s="58"/>
      <c r="C34" s="28" t="s">
        <v>20</v>
      </c>
      <c r="D34" s="29"/>
      <c r="E34" s="19">
        <v>1682.98</v>
      </c>
      <c r="F34" s="19">
        <v>1596.17</v>
      </c>
      <c r="G34" s="30"/>
      <c r="H34" s="30"/>
    </row>
    <row r="35" spans="2:8" ht="15.6" customHeight="1" thickBot="1">
      <c r="B35" s="58"/>
      <c r="C35" s="28" t="s">
        <v>8</v>
      </c>
      <c r="D35" s="29"/>
      <c r="E35" s="19">
        <v>5623.57</v>
      </c>
      <c r="F35" s="19">
        <v>5513.14</v>
      </c>
      <c r="G35" s="30"/>
      <c r="H35" s="30"/>
    </row>
    <row r="36" spans="2:8" ht="15.6" customHeight="1" thickBot="1">
      <c r="B36" s="58"/>
      <c r="C36" s="28" t="s">
        <v>10</v>
      </c>
      <c r="D36" s="29"/>
      <c r="E36" s="19">
        <v>7178.47</v>
      </c>
      <c r="F36" s="19">
        <v>7461.37</v>
      </c>
      <c r="G36" s="30"/>
      <c r="H36" s="30"/>
    </row>
    <row r="37" spans="2:8" ht="15.6" customHeight="1" thickBot="1">
      <c r="B37" s="58"/>
      <c r="C37" s="28" t="s">
        <v>11</v>
      </c>
      <c r="D37" s="29"/>
      <c r="E37" s="19">
        <v>13.39</v>
      </c>
      <c r="F37" s="19">
        <v>18.25</v>
      </c>
      <c r="G37" s="30"/>
      <c r="H37" s="30"/>
    </row>
    <row r="38" spans="2:8" ht="15.95" thickBot="1">
      <c r="B38" s="58"/>
      <c r="C38" s="28" t="s">
        <v>13</v>
      </c>
      <c r="D38" s="29"/>
      <c r="E38" s="19">
        <v>2477.65</v>
      </c>
      <c r="F38" s="19">
        <v>2106.64</v>
      </c>
      <c r="G38" s="30"/>
      <c r="H38" s="30"/>
    </row>
    <row r="39" spans="2:8" ht="15.95" thickBot="1">
      <c r="B39" s="58"/>
      <c r="C39" s="28" t="s">
        <v>12</v>
      </c>
      <c r="D39" s="29"/>
      <c r="E39" s="19">
        <v>266.83</v>
      </c>
      <c r="F39" s="19">
        <v>254.98</v>
      </c>
      <c r="G39" s="30"/>
      <c r="H39" s="30"/>
    </row>
    <row r="40" spans="2:8" ht="15.95" thickBot="1">
      <c r="B40" s="58"/>
      <c r="C40" s="28" t="s">
        <v>14</v>
      </c>
      <c r="D40" s="29"/>
      <c r="E40" s="50">
        <v>0</v>
      </c>
      <c r="F40" s="50">
        <v>0</v>
      </c>
      <c r="G40" s="30"/>
      <c r="H40" s="30"/>
    </row>
    <row r="41" spans="2:8" ht="15.95" thickBot="1">
      <c r="B41" s="63" t="s">
        <v>29</v>
      </c>
      <c r="C41" s="65"/>
      <c r="D41" s="65"/>
      <c r="E41" s="65"/>
      <c r="F41" s="65"/>
      <c r="G41" s="65"/>
      <c r="H41" s="64"/>
    </row>
    <row r="42" spans="2:8" ht="15.95" thickBot="1">
      <c r="B42" s="58" t="s">
        <v>27</v>
      </c>
      <c r="C42" s="28" t="s">
        <v>8</v>
      </c>
      <c r="D42" s="29"/>
      <c r="E42" s="51">
        <v>0.85</v>
      </c>
      <c r="F42" s="51">
        <v>0.85</v>
      </c>
      <c r="G42" s="51">
        <v>0.85</v>
      </c>
      <c r="H42" s="51">
        <v>0.85</v>
      </c>
    </row>
    <row r="43" spans="2:8" s="3" customFormat="1" ht="15.75" customHeight="1" thickBot="1">
      <c r="B43" s="58"/>
      <c r="C43" s="28" t="s">
        <v>12</v>
      </c>
      <c r="D43" s="29"/>
      <c r="E43" s="20">
        <v>0.2</v>
      </c>
      <c r="F43" s="20">
        <v>0.25</v>
      </c>
      <c r="G43" s="20">
        <v>0.25</v>
      </c>
      <c r="H43" s="20">
        <v>0.3</v>
      </c>
    </row>
    <row r="44" spans="2:8" ht="15.95" thickBot="1">
      <c r="B44" s="63" t="s">
        <v>30</v>
      </c>
      <c r="C44" s="65"/>
      <c r="D44" s="65"/>
      <c r="E44" s="65"/>
      <c r="F44" s="65"/>
      <c r="G44" s="65"/>
      <c r="H44" s="64"/>
    </row>
    <row r="45" spans="2:8" ht="15.95" thickBot="1">
      <c r="B45" s="58" t="s">
        <v>27</v>
      </c>
      <c r="C45" s="28" t="s">
        <v>8</v>
      </c>
      <c r="D45" s="29"/>
      <c r="E45" s="52">
        <v>0.9297001058061104</v>
      </c>
      <c r="F45" s="52">
        <v>0.90912016792702477</v>
      </c>
      <c r="G45" s="30"/>
      <c r="H45" s="30"/>
    </row>
    <row r="46" spans="2:8" ht="15.75" customHeight="1" thickBot="1">
      <c r="B46" s="58"/>
      <c r="C46" s="28" t="s">
        <v>12</v>
      </c>
      <c r="D46" s="29"/>
      <c r="E46" s="21">
        <v>0.16196054628224582</v>
      </c>
      <c r="F46" s="21">
        <v>0.15923113431419078</v>
      </c>
      <c r="G46" s="30"/>
      <c r="H46" s="30"/>
    </row>
    <row r="47" spans="2:8">
      <c r="B47" s="2" t="s">
        <v>15</v>
      </c>
    </row>
    <row r="48" spans="2:8" ht="15.75" customHeight="1">
      <c r="B48" s="2" t="s">
        <v>31</v>
      </c>
      <c r="D48" s="1"/>
      <c r="E48" s="1"/>
      <c r="F48" s="1"/>
      <c r="G48" s="1"/>
      <c r="H48" s="1"/>
    </row>
    <row r="59" spans="6:6">
      <c r="F59" s="17"/>
    </row>
    <row r="60" spans="6:6">
      <c r="F60" s="17"/>
    </row>
    <row r="61" spans="6:6">
      <c r="F61" s="17"/>
    </row>
    <row r="62" spans="6:6">
      <c r="F62" s="17"/>
    </row>
    <row r="63" spans="6:6" ht="15.75" customHeight="1">
      <c r="F63" s="17"/>
    </row>
    <row r="64" spans="6:6">
      <c r="F64" s="17"/>
    </row>
  </sheetData>
  <mergeCells count="15">
    <mergeCell ref="B1:H1"/>
    <mergeCell ref="B7:K7"/>
    <mergeCell ref="B33:B40"/>
    <mergeCell ref="B42:B43"/>
    <mergeCell ref="B45:B46"/>
    <mergeCell ref="B30:B31"/>
    <mergeCell ref="B41:H41"/>
    <mergeCell ref="B44:H44"/>
    <mergeCell ref="B11:C11"/>
    <mergeCell ref="B12:C12"/>
    <mergeCell ref="B13:B21"/>
    <mergeCell ref="B32:H32"/>
    <mergeCell ref="B29:H29"/>
    <mergeCell ref="B27:C27"/>
    <mergeCell ref="B28:C28"/>
  </mergeCells>
  <hyperlinks>
    <hyperlink ref="B5" r:id="rId1" xr:uid="{11B510B9-9285-46AD-8232-280BF3CAF689}"/>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9D58-63E9-4500-A500-6ABCACF81862}">
  <dimension ref="B6:C18"/>
  <sheetViews>
    <sheetView workbookViewId="0">
      <selection activeCell="F14" sqref="F14"/>
    </sheetView>
  </sheetViews>
  <sheetFormatPr defaultColWidth="8.85546875" defaultRowHeight="15.6"/>
  <cols>
    <col min="1" max="1" width="8.85546875" style="2"/>
    <col min="2" max="2" width="33.28515625" style="2" customWidth="1"/>
    <col min="3" max="3" width="127.28515625" style="10" customWidth="1"/>
    <col min="4" max="16384" width="8.85546875" style="2"/>
  </cols>
  <sheetData>
    <row r="6" spans="2:3">
      <c r="B6" s="16" t="s">
        <v>0</v>
      </c>
    </row>
    <row r="7" spans="2:3">
      <c r="B7" s="10"/>
    </row>
    <row r="8" spans="2:3">
      <c r="B8" s="18" t="s">
        <v>1</v>
      </c>
      <c r="C8" s="2"/>
    </row>
    <row r="9" spans="2:3" ht="15.95" thickBot="1">
      <c r="B9" s="11"/>
    </row>
    <row r="10" spans="2:3" ht="15.95" thickBot="1">
      <c r="B10" s="38" t="s">
        <v>32</v>
      </c>
      <c r="C10" s="39" t="s">
        <v>33</v>
      </c>
    </row>
    <row r="11" spans="2:3" ht="15.95" thickBot="1">
      <c r="B11" s="40" t="s">
        <v>3</v>
      </c>
      <c r="C11" s="41" t="s">
        <v>34</v>
      </c>
    </row>
    <row r="12" spans="2:3" ht="15.95" thickBot="1">
      <c r="B12" s="40" t="s">
        <v>5</v>
      </c>
      <c r="C12" s="42" t="s">
        <v>35</v>
      </c>
    </row>
    <row r="13" spans="2:3" ht="15.95" thickBot="1">
      <c r="B13" s="43" t="s">
        <v>23</v>
      </c>
      <c r="C13" s="42" t="s">
        <v>36</v>
      </c>
    </row>
    <row r="14" spans="2:3" ht="15.95" thickBot="1">
      <c r="B14" s="41" t="s">
        <v>24</v>
      </c>
      <c r="C14" s="42" t="s">
        <v>37</v>
      </c>
    </row>
    <row r="15" spans="2:3" ht="31.5" thickBot="1">
      <c r="B15" s="44" t="s">
        <v>38</v>
      </c>
      <c r="C15" s="45" t="s">
        <v>39</v>
      </c>
    </row>
    <row r="16" spans="2:3" ht="15.95" thickBot="1">
      <c r="B16" s="41" t="s">
        <v>30</v>
      </c>
      <c r="C16" s="46" t="s">
        <v>40</v>
      </c>
    </row>
    <row r="17" spans="2:3" ht="15.95" thickBot="1">
      <c r="B17" s="44" t="s">
        <v>41</v>
      </c>
      <c r="C17" s="45" t="s">
        <v>42</v>
      </c>
    </row>
    <row r="18" spans="2:3">
      <c r="B18" s="23" t="s">
        <v>43</v>
      </c>
      <c r="C18" s="47" t="s">
        <v>44</v>
      </c>
    </row>
  </sheetData>
  <hyperlinks>
    <hyperlink ref="B8" r:id="rId1" xr:uid="{ADCDF6F2-3E12-454B-A1B2-0737C9C8A2C7}"/>
  </hyperlinks>
  <pageMargins left="0.7" right="0.7" top="0.75" bottom="0.75" header="0.3" footer="0.3"/>
  <pageSetup orientation="portrait" horizontalDpi="1200"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9cce4b0-ad72-4454-9e28-c4779add26b4">
      <UserInfo>
        <DisplayName>Davina Gounden</DisplayName>
        <AccountId>95</AccountId>
        <AccountType/>
      </UserInfo>
      <UserInfo>
        <DisplayName>Samuel Chakwera</DisplayName>
        <AccountId>141</AccountId>
        <AccountType/>
      </UserInfo>
      <UserInfo>
        <DisplayName>Stacey Bowman</DisplayName>
        <AccountId>24</AccountId>
        <AccountType/>
      </UserInfo>
    </SharedWithUsers>
    <lcf76f155ced4ddcb4097134ff3c332f xmlns="47405915-5761-4db7-882f-d9e2ceae22b5">
      <Terms xmlns="http://schemas.microsoft.com/office/infopath/2007/PartnerControls"/>
    </lcf76f155ced4ddcb4097134ff3c332f>
    <TaxCatchAll xmlns="49cce4b0-ad72-4454-9e28-c4779add26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E174F6ED6E6D4EB25A2AEB72E89A30" ma:contentTypeVersion="13" ma:contentTypeDescription="Create a new document." ma:contentTypeScope="" ma:versionID="76d461c0f9d33882581bafe13233e7a9">
  <xsd:schema xmlns:xsd="http://www.w3.org/2001/XMLSchema" xmlns:xs="http://www.w3.org/2001/XMLSchema" xmlns:p="http://schemas.microsoft.com/office/2006/metadata/properties" xmlns:ns2="47405915-5761-4db7-882f-d9e2ceae22b5" xmlns:ns3="49cce4b0-ad72-4454-9e28-c4779add26b4" targetNamespace="http://schemas.microsoft.com/office/2006/metadata/properties" ma:root="true" ma:fieldsID="937f3b9fc88102307834459de3e1a8f9" ns2:_="" ns3:_="">
    <xsd:import namespace="47405915-5761-4db7-882f-d9e2ceae22b5"/>
    <xsd:import namespace="49cce4b0-ad72-4454-9e28-c4779add26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05915-5761-4db7-882f-d9e2ceae22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aa9a77-e370-4707-850d-57289ab74e7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cce4b0-ad72-4454-9e28-c4779add26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3f66096-da8f-4414-b252-781423446831}" ma:internalName="TaxCatchAll" ma:showField="CatchAllData" ma:web="49cce4b0-ad72-4454-9e28-c4779add26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978883-87D5-4A15-90A5-F3FFBD345AE4}"/>
</file>

<file path=customXml/itemProps2.xml><?xml version="1.0" encoding="utf-8"?>
<ds:datastoreItem xmlns:ds="http://schemas.openxmlformats.org/officeDocument/2006/customXml" ds:itemID="{3E3AD717-7B3E-4AC9-86E8-CD409F0B5981}"/>
</file>

<file path=customXml/itemProps3.xml><?xml version="1.0" encoding="utf-8"?>
<ds:datastoreItem xmlns:ds="http://schemas.openxmlformats.org/officeDocument/2006/customXml" ds:itemID="{D4DA808F-B9FD-4BAD-B07A-CE631483B9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Recovery of HSP in Ontario</dc:title>
  <dc:subject/>
  <dc:creator>Stacey Bowman</dc:creator>
  <cp:keywords/>
  <dc:description/>
  <cp:lastModifiedBy>Uju</cp:lastModifiedBy>
  <cp:revision/>
  <dcterms:created xsi:type="dcterms:W3CDTF">2024-04-09T15:27:19Z</dcterms:created>
  <dcterms:modified xsi:type="dcterms:W3CDTF">2025-05-30T17:29:26Z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0x0101009DE174F6ED6E6D4EB25A2AEB72E89A30</vt:lpwstr>
  </property>
  <property fmtid="{D5CDD505-2E9C-101B-9397-08002B2CF9AE}" pid="3" name="MediaServiceImageTags">
    <vt:lpwstr/>
  </property>
</Properties>
</file>