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mc:AlternateContent xmlns:mc="http://schemas.openxmlformats.org/markup-compatibility/2006">
    <mc:Choice Requires="x15">
      <x15ac:absPath xmlns:x15ac="http://schemas.microsoft.com/office/spreadsheetml/2010/11/ac" url="https://rpra.sharepoint.com/sites/EnhancingPublicReporting/Shared Documents/Public Reporting Function and Working Group/Reports/Supply and Recovery Reports/"/>
    </mc:Choice>
  </mc:AlternateContent>
  <xr:revisionPtr revIDLastSave="0" documentId="8_{845554A8-837E-4FDE-8C64-EE28ACE5D848}" xr6:coauthVersionLast="47" xr6:coauthVersionMax="47" xr10:uidLastSave="{00000000-0000-0000-0000-000000000000}"/>
  <bookViews>
    <workbookView xWindow="30075" yWindow="-120" windowWidth="27645" windowHeight="16440" tabRatio="596" activeTab="1" xr2:uid="{B4843E85-BBDD-4B17-A582-F785B19D1FB7}"/>
  </bookViews>
  <sheets>
    <sheet name="Supply and recovery" sheetId="6" r:id="rId1"/>
    <sheet name="Collection" sheetId="7" r:id="rId2"/>
    <sheet name="Metadata"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7" l="1"/>
  <c r="D21" i="7"/>
  <c r="D22" i="7"/>
</calcChain>
</file>

<file path=xl/sharedStrings.xml><?xml version="1.0" encoding="utf-8"?>
<sst xmlns="http://schemas.openxmlformats.org/spreadsheetml/2006/main" count="99" uniqueCount="54">
  <si>
    <t>Visit RPRA's resource recovery reports webpage.</t>
  </si>
  <si>
    <r>
      <t xml:space="preserve">This document provides data finalized on </t>
    </r>
    <r>
      <rPr>
        <b/>
        <sz val="12"/>
        <rFont val="Calibri"/>
        <family val="2"/>
      </rPr>
      <t>April 8, 2025</t>
    </r>
    <r>
      <rPr>
        <sz val="12"/>
        <rFont val="Calibri"/>
        <family val="2"/>
      </rPr>
      <t>. 
Total supplied tonnes and collected tonnes for any given year are subject to ongoing change due to adjustments to reports by producers and PROs, the addition of new market entrants or free riders brought into compliance, and regulatory changes.</t>
    </r>
  </si>
  <si>
    <t>Reported supply</t>
  </si>
  <si>
    <t>Gross supply</t>
  </si>
  <si>
    <t>Year reported to RPRA</t>
  </si>
  <si>
    <t>Supply year</t>
  </si>
  <si>
    <t>Blue Box Supplied into Ontario (by material category)</t>
  </si>
  <si>
    <t>Beverage Container</t>
  </si>
  <si>
    <t>Glass</t>
  </si>
  <si>
    <t>Flexible Plastic</t>
  </si>
  <si>
    <t>Rigid Plastic</t>
  </si>
  <si>
    <t>Metal</t>
  </si>
  <si>
    <t>Paper</t>
  </si>
  <si>
    <t>Certified Compostable Products and Packaging</t>
  </si>
  <si>
    <t>All data in tonnes</t>
  </si>
  <si>
    <t>Supply after deductions</t>
  </si>
  <si>
    <t>Blue Box supplied into Ontario (by material category)</t>
  </si>
  <si>
    <t>Recovery requirement</t>
  </si>
  <si>
    <t>Recovery year</t>
  </si>
  <si>
    <t>Recovery requirement for recovery year</t>
  </si>
  <si>
    <t>Blue Box material category</t>
  </si>
  <si>
    <t>N/A*</t>
  </si>
  <si>
    <t>Recovery rate requirement</t>
  </si>
  <si>
    <t>Recovery rate requirement for Blue Box material category</t>
  </si>
  <si>
    <t>Note: Producers shall make their best efforts to meet their recovery rate requirement during the transition period.</t>
  </si>
  <si>
    <r>
      <t xml:space="preserve">This document provides data finalized on </t>
    </r>
    <r>
      <rPr>
        <b/>
        <sz val="12"/>
        <color rgb="FF000000"/>
        <rFont val="Calibri"/>
        <family val="2"/>
      </rPr>
      <t>May 1, 2025</t>
    </r>
    <r>
      <rPr>
        <sz val="12"/>
        <color rgb="FF000000"/>
        <rFont val="Calibri"/>
        <family val="2"/>
      </rPr>
      <t>.</t>
    </r>
  </si>
  <si>
    <t>Total supplied tonnes and recovered tonnes for any given year are subject to ongoing change due to adjustments to reports by producers, the addition of new market entrants or free riders brought into compliance, and regulatory changes. 
PROs reported that 85% of Blue Box materials collected and sent for sorting in 2023 was subsequently packaged and sent for further processing, while 15% was sent to landfill.
Note: 
- This data is based on collected material within the Common Collection System and does not include any data on non-Blue Box material collected. For a list of materials that are within the system, visit our website.
- This data represents materials collected from approximately 1/3 of all Ontario communities, which transitioned under the producer-run Blue Box Regulation from July 1 – December 31, 2023.
- Until the program is fully transitioned in 2026, only collection and primary processing (i.e. sorting and baling) of Blue Box material data is being reported.</t>
  </si>
  <si>
    <t>Collection Data</t>
  </si>
  <si>
    <t>Collection year</t>
  </si>
  <si>
    <t>Collected Blue Box materials</t>
  </si>
  <si>
    <t>Beverage Containers</t>
  </si>
  <si>
    <t xml:space="preserve">Glass </t>
  </si>
  <si>
    <t xml:space="preserve">Metal </t>
  </si>
  <si>
    <t>Total collected</t>
  </si>
  <si>
    <t>Disposed to landfill (Blue Box material residue)</t>
  </si>
  <si>
    <t>Total sent for further processing</t>
  </si>
  <si>
    <t>Field</t>
  </si>
  <si>
    <t>Description</t>
  </si>
  <si>
    <t>Supply</t>
  </si>
  <si>
    <t>The weight of materials supplied to the Ontario market.</t>
  </si>
  <si>
    <t>The year in which materials were supplied into Ontario. Supply weight is reported to RPRA after a one-year lag.</t>
  </si>
  <si>
    <t>Supply deductions</t>
  </si>
  <si>
    <t>Collection</t>
  </si>
  <si>
    <t>The weight of Blue Box materials collected from eligible sources in Ontario communities.</t>
  </si>
  <si>
    <t xml:space="preserve">Recovery rate requirement </t>
  </si>
  <si>
    <t>The percent of Blue Box materials supplied that producers are required to recover in a year, based on supply data reported in the previous year.</t>
  </si>
  <si>
    <t>Resource recovery requirement</t>
  </si>
  <si>
    <t>The weight of Blue Box materials producers are required to recover.</t>
  </si>
  <si>
    <t>Deductions made to the reported gross supply, related to Blue Box materials subject to installation or ineligible source deductions. Resource recovery requirements are calculated based on supply data net of deductions.</t>
  </si>
  <si>
    <t>The total weight of Blue Box materials reported as supplied in a given year before any applicable deductions.</t>
  </si>
  <si>
    <t>The year in which Blue Box materials were recovered. The annual weight of materials recovered is reported to RPRA the year after they were recovered.</t>
  </si>
  <si>
    <t>Date published: May 30, 2025</t>
  </si>
  <si>
    <t>*Certified compostable products and packaging do not have a recovery requirement.
Note: A producer’s recovery requirement (for each material category) is subject to reductions during the transition period. During this time, producers shall make their best efforts to meet their recovery requirements:
- In 2023, the management requirement is reduced by two thirds
- In 2024, the management requirement is reduced by one third
- In 2025, the management requirement is not reduced
From 2025-2029 the recovery requirement is calculated without a reduction.</t>
  </si>
  <si>
    <t>*Certified compostable products and packaging do not have a recovery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</si>
</sst>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8" x14ac:knownFonts="1">
    <font>
      <sz val="11"/>
      <color theme="1"/>
      <name val="Aptos Narrow"/>
      <family val="2"/>
      <scheme val="minor"/>
    </font>
    <font>
      <u/>
      <sz val="11"/>
      <color theme="10"/>
      <name val="Aptos Narrow"/>
      <family val="2"/>
      <scheme val="minor"/>
    </font>
    <font>
      <sz val="12"/>
      <color theme="1"/>
      <name val="Calibri"/>
      <family val="2"/>
    </font>
    <font>
      <b/>
      <sz val="12"/>
      <color rgb="FF000000"/>
      <name val="Calibri"/>
      <family val="2"/>
    </font>
    <font>
      <u/>
      <sz val="12"/>
      <color theme="10"/>
      <name val="Calibri"/>
      <family val="2"/>
    </font>
    <font>
      <sz val="12"/>
      <color rgb="FF000000"/>
      <name val="Calibri"/>
      <family val="2"/>
    </font>
    <font>
      <sz val="12"/>
      <name val="Calibri"/>
      <family val="2"/>
    </font>
    <font>
      <b/>
      <sz val="12"/>
      <name val="Calibri"/>
      <family val="2"/>
    </font>
    <font>
      <b/>
      <sz val="12"/>
      <color rgb="FF173F35"/>
      <name val="Calibri"/>
      <family val="2"/>
    </font>
    <font>
      <b/>
      <sz val="12"/>
      <color theme="0"/>
      <name val="Calibri"/>
      <family val="2"/>
    </font>
    <font>
      <sz val="8"/>
      <name val="Aptos Narrow"/>
      <family val="2"/>
      <scheme val="minor"/>
    </font>
    <font>
      <sz val="12"/>
      <color rgb="FF242424"/>
      <name val="Calibri"/>
      <family val="2"/>
    </font>
    <font>
      <u/>
      <sz val="12"/>
      <color rgb="FF467886"/>
      <name val="Calibri"/>
      <family val="2"/>
    </font>
    <font>
      <b/>
      <sz val="12"/>
      <color rgb="FFFFFFFF"/>
      <name val="Calibri"/>
      <family val="2"/>
    </font>
    <font>
      <sz val="11"/>
      <color theme="1"/>
      <name val="Aptos Narrow"/>
      <family val="2"/>
      <scheme val="minor"/>
    </font>
    <font>
      <b/>
      <sz val="12"/>
      <color theme="1"/>
      <name val="Calibri"/>
    </font>
    <font>
      <sz val="11"/>
      <name val="Aptos Narrow"/>
      <family val="2"/>
    </font>
    <font>
      <b/>
      <sz val="14"/>
      <color theme="1"/>
      <name val="Calibri"/>
      <family val="2"/>
    </font>
  </fonts>
  <fills count="14">
    <fill>
      <patternFill patternType="none"/>
    </fill>
    <fill>
      <patternFill patternType="gray125"/>
    </fill>
    <fill>
      <patternFill patternType="solid">
        <fgColor theme="0"/>
        <bgColor indexed="64"/>
      </patternFill>
    </fill>
    <fill>
      <patternFill patternType="solid">
        <fgColor rgb="FFFFFFFF"/>
      </patternFill>
    </fill>
    <fill>
      <patternFill patternType="solid">
        <fgColor theme="9"/>
        <bgColor indexed="64"/>
      </patternFill>
    </fill>
    <fill>
      <patternFill patternType="solid">
        <fgColor rgb="FF4EA72E"/>
        <bgColor indexed="64"/>
      </patternFill>
    </fill>
    <fill>
      <patternFill patternType="solid">
        <fgColor theme="9" tint="-0.249977111117893"/>
        <bgColor indexed="64"/>
      </patternFill>
    </fill>
    <fill>
      <patternFill patternType="solid">
        <fgColor rgb="FFFFFFFF"/>
        <bgColor rgb="FF000000"/>
      </patternFill>
    </fill>
    <fill>
      <patternFill patternType="solid">
        <fgColor rgb="FFE8E8E8"/>
        <bgColor rgb="FF000000"/>
      </patternFill>
    </fill>
    <fill>
      <patternFill patternType="solid">
        <fgColor rgb="FF4EA72E"/>
        <bgColor rgb="FF000000"/>
      </patternFill>
    </fill>
    <fill>
      <patternFill patternType="solid">
        <fgColor theme="0"/>
        <bgColor rgb="FF000000"/>
      </patternFill>
    </fill>
    <fill>
      <patternFill patternType="solid">
        <fgColor theme="9"/>
        <bgColor rgb="FF000000"/>
      </patternFill>
    </fill>
    <fill>
      <patternFill patternType="solid">
        <fgColor theme="9" tint="0.79998168889431442"/>
        <bgColor rgb="FF000000"/>
      </patternFill>
    </fill>
    <fill>
      <patternFill patternType="solid">
        <fgColor theme="9" tint="0.79998168889431442"/>
        <bgColor indexed="64"/>
      </patternFill>
    </fill>
  </fills>
  <borders count="51">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indexed="64"/>
      </right>
      <top style="medium">
        <color rgb="FF000000"/>
      </top>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top style="medium">
        <color indexed="64"/>
      </top>
      <bottom style="medium">
        <color rgb="FF00000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0000"/>
      </top>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rgb="FF000000"/>
      </left>
      <right/>
      <top/>
      <bottom style="medium">
        <color rgb="FF000000"/>
      </bottom>
      <diagonal/>
    </border>
    <border>
      <left/>
      <right style="medium">
        <color rgb="FF000000"/>
      </right>
      <top style="medium">
        <color rgb="FF000000"/>
      </top>
      <bottom/>
      <diagonal/>
    </border>
    <border>
      <left/>
      <right/>
      <top/>
      <bottom style="medium">
        <color rgb="FF000000"/>
      </bottom>
      <diagonal/>
    </border>
    <border>
      <left style="medium">
        <color rgb="FF000000"/>
      </left>
      <right style="medium">
        <color indexed="64"/>
      </right>
      <top/>
      <bottom style="medium">
        <color rgb="FF000000"/>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rgb="FF000000"/>
      </top>
      <bottom style="medium">
        <color rgb="FF000000"/>
      </bottom>
      <diagonal/>
    </border>
    <border>
      <left/>
      <right style="medium">
        <color indexed="64"/>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rgb="FF000000"/>
      </right>
      <top/>
      <bottom style="medium">
        <color rgb="FF000000"/>
      </bottom>
      <diagonal/>
    </border>
    <border>
      <left style="medium">
        <color indexed="64"/>
      </left>
      <right style="medium">
        <color indexed="64"/>
      </right>
      <top/>
      <bottom/>
      <diagonal/>
    </border>
    <border>
      <left style="medium">
        <color rgb="FF000000"/>
      </left>
      <right style="medium">
        <color rgb="FF000000"/>
      </right>
      <top style="medium">
        <color indexed="64"/>
      </top>
      <bottom style="medium">
        <color indexed="64"/>
      </bottom>
      <diagonal/>
    </border>
    <border>
      <left style="medium">
        <color rgb="FF000000"/>
      </left>
      <right/>
      <top/>
      <bottom/>
      <diagonal/>
    </border>
    <border>
      <left style="medium">
        <color rgb="FF000000"/>
      </left>
      <right style="medium">
        <color rgb="FF000000"/>
      </right>
      <top/>
      <bottom/>
      <diagonal/>
    </border>
    <border>
      <left/>
      <right style="medium">
        <color indexed="64"/>
      </right>
      <top style="medium">
        <color indexed="64"/>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indexed="64"/>
      </bottom>
      <diagonal/>
    </border>
    <border>
      <left/>
      <right style="medium">
        <color indexed="64"/>
      </right>
      <top/>
      <bottom/>
      <diagonal/>
    </border>
    <border>
      <left/>
      <right/>
      <top style="medium">
        <color rgb="FF000000"/>
      </top>
      <bottom style="medium">
        <color indexed="64"/>
      </bottom>
      <diagonal/>
    </border>
  </borders>
  <cellStyleXfs count="3">
    <xf numFmtId="0" fontId="0" fillId="0" borderId="0"/>
    <xf numFmtId="0" fontId="1" fillId="0" borderId="0" applyNumberFormat="0" applyFill="0" applyBorder="0" applyAlignment="0" applyProtection="0"/>
    <xf numFmtId="9" fontId="14" fillId="0" borderId="0" applyFont="0" applyFill="0" applyBorder="0" applyAlignment="0" applyProtection="0"/>
  </cellStyleXfs>
  <cellXfs count="136">
    <xf numFmtId="0" fontId="0" fillId="0" borderId="0" xfId="0"/>
    <xf numFmtId="0" fontId="2" fillId="2" borderId="0" xfId="0" applyFont="1" applyFill="1" applyAlignment="1">
      <alignment horizontal="center"/>
    </xf>
    <xf numFmtId="0" fontId="2" fillId="2" borderId="0" xfId="0" applyFont="1" applyFill="1"/>
    <xf numFmtId="0" fontId="2" fillId="0" borderId="0" xfId="0" applyFont="1"/>
    <xf numFmtId="0" fontId="3" fillId="2" borderId="0" xfId="0" applyFont="1" applyFill="1"/>
    <xf numFmtId="0" fontId="5" fillId="2" borderId="0" xfId="0" applyFont="1" applyFill="1" applyAlignment="1">
      <alignment wrapText="1"/>
    </xf>
    <xf numFmtId="0" fontId="4" fillId="2" borderId="0" xfId="1" applyFont="1" applyFill="1"/>
    <xf numFmtId="0" fontId="2" fillId="2" borderId="0" xfId="0" applyFont="1" applyFill="1" applyAlignment="1">
      <alignment wrapText="1"/>
    </xf>
    <xf numFmtId="0" fontId="8" fillId="2" borderId="0" xfId="0" applyFont="1" applyFill="1"/>
    <xf numFmtId="0" fontId="4" fillId="0" borderId="0" xfId="1" applyFont="1" applyFill="1"/>
    <xf numFmtId="0" fontId="2" fillId="2" borderId="0" xfId="0" applyFont="1" applyFill="1" applyAlignment="1">
      <alignment horizontal="left" vertical="top"/>
    </xf>
    <xf numFmtId="0" fontId="9" fillId="6" borderId="7" xfId="0" applyFont="1" applyFill="1" applyBorder="1" applyAlignment="1">
      <alignment vertical="center" wrapText="1"/>
    </xf>
    <xf numFmtId="0" fontId="9" fillId="4" borderId="5" xfId="0" applyFont="1" applyFill="1" applyBorder="1" applyAlignment="1">
      <alignment horizontal="center"/>
    </xf>
    <xf numFmtId="0" fontId="9" fillId="4" borderId="5" xfId="0" applyFont="1" applyFill="1" applyBorder="1" applyAlignment="1">
      <alignment horizontal="center" wrapText="1"/>
    </xf>
    <xf numFmtId="0" fontId="5" fillId="3" borderId="5" xfId="0" applyFont="1" applyFill="1" applyBorder="1" applyAlignment="1">
      <alignment horizontal="left" vertical="center"/>
    </xf>
    <xf numFmtId="0" fontId="5" fillId="3" borderId="5" xfId="0" applyFont="1" applyFill="1" applyBorder="1" applyAlignment="1">
      <alignment horizontal="left" vertical="center" wrapText="1"/>
    </xf>
    <xf numFmtId="0" fontId="11" fillId="0" borderId="5" xfId="0" applyFont="1" applyBorder="1" applyAlignment="1">
      <alignment horizontal="left" vertical="center"/>
    </xf>
    <xf numFmtId="0" fontId="5" fillId="7" borderId="0" xfId="0" applyFont="1" applyFill="1"/>
    <xf numFmtId="0" fontId="5" fillId="10" borderId="0" xfId="0" applyFont="1" applyFill="1" applyAlignment="1">
      <alignment horizontal="center"/>
    </xf>
    <xf numFmtId="0" fontId="3" fillId="10" borderId="0" xfId="0" applyFont="1" applyFill="1"/>
    <xf numFmtId="0" fontId="12" fillId="2" borderId="0" xfId="0" applyFont="1" applyFill="1"/>
    <xf numFmtId="0" fontId="12" fillId="10" borderId="0" xfId="0" applyFont="1" applyFill="1"/>
    <xf numFmtId="0" fontId="9" fillId="6" borderId="15" xfId="0" applyFont="1" applyFill="1" applyBorder="1" applyAlignment="1">
      <alignment vertical="center" wrapText="1"/>
    </xf>
    <xf numFmtId="0" fontId="9" fillId="6" borderId="24" xfId="0" applyFont="1" applyFill="1" applyBorder="1" applyAlignment="1">
      <alignment vertical="center" wrapText="1"/>
    </xf>
    <xf numFmtId="0" fontId="9" fillId="6" borderId="30" xfId="0" applyFont="1" applyFill="1" applyBorder="1" applyAlignment="1">
      <alignment vertical="center" wrapText="1"/>
    </xf>
    <xf numFmtId="0" fontId="5" fillId="2" borderId="0" xfId="0" applyFont="1" applyFill="1"/>
    <xf numFmtId="0" fontId="5" fillId="0" borderId="0" xfId="0" applyFont="1"/>
    <xf numFmtId="0" fontId="3" fillId="0" borderId="0" xfId="0" applyFont="1"/>
    <xf numFmtId="0" fontId="9" fillId="6" borderId="21" xfId="0" applyFont="1" applyFill="1" applyBorder="1" applyAlignment="1">
      <alignment vertical="center" wrapText="1"/>
    </xf>
    <xf numFmtId="0" fontId="9" fillId="6" borderId="22" xfId="0" applyFont="1" applyFill="1" applyBorder="1" applyAlignment="1">
      <alignment vertical="center" wrapText="1"/>
    </xf>
    <xf numFmtId="0" fontId="9" fillId="6" borderId="21" xfId="0" applyFont="1" applyFill="1" applyBorder="1" applyAlignment="1">
      <alignment vertical="center"/>
    </xf>
    <xf numFmtId="0" fontId="9" fillId="6" borderId="16" xfId="0" applyFont="1" applyFill="1" applyBorder="1" applyAlignment="1">
      <alignment vertical="center" wrapText="1"/>
    </xf>
    <xf numFmtId="0" fontId="9" fillId="6" borderId="29" xfId="0" applyFont="1" applyFill="1" applyBorder="1" applyAlignment="1">
      <alignment vertical="center" wrapText="1"/>
    </xf>
    <xf numFmtId="0" fontId="9" fillId="6" borderId="37" xfId="0" applyFont="1" applyFill="1" applyBorder="1" applyAlignment="1">
      <alignment vertical="center" wrapText="1"/>
    </xf>
    <xf numFmtId="0" fontId="9" fillId="6" borderId="38" xfId="0" applyFont="1" applyFill="1" applyBorder="1" applyAlignment="1">
      <alignment vertical="center" wrapText="1"/>
    </xf>
    <xf numFmtId="0" fontId="9" fillId="6" borderId="39" xfId="0" applyFont="1" applyFill="1" applyBorder="1" applyAlignment="1">
      <alignment vertical="center" wrapText="1"/>
    </xf>
    <xf numFmtId="0" fontId="9" fillId="6" borderId="41" xfId="0" applyFont="1" applyFill="1" applyBorder="1" applyAlignment="1">
      <alignment vertical="center" wrapText="1"/>
    </xf>
    <xf numFmtId="0" fontId="15" fillId="2" borderId="0" xfId="0" applyFont="1" applyFill="1"/>
    <xf numFmtId="0" fontId="9" fillId="6" borderId="18" xfId="0" applyFont="1" applyFill="1" applyBorder="1" applyAlignment="1">
      <alignment vertical="center"/>
    </xf>
    <xf numFmtId="0" fontId="9" fillId="6" borderId="46" xfId="0" applyFont="1" applyFill="1" applyBorder="1" applyAlignment="1">
      <alignment vertical="center" wrapText="1"/>
    </xf>
    <xf numFmtId="0" fontId="9" fillId="5" borderId="48" xfId="0" applyFont="1" applyFill="1" applyBorder="1"/>
    <xf numFmtId="0" fontId="9" fillId="5" borderId="0" xfId="0" applyFont="1" applyFill="1"/>
    <xf numFmtId="0" fontId="9" fillId="5" borderId="49" xfId="0" applyFont="1" applyFill="1" applyBorder="1"/>
    <xf numFmtId="4" fontId="5" fillId="2" borderId="3" xfId="0" applyNumberFormat="1" applyFont="1" applyFill="1" applyBorder="1" applyAlignment="1">
      <alignment horizontal="center"/>
    </xf>
    <xf numFmtId="4" fontId="5" fillId="2" borderId="27" xfId="0" applyNumberFormat="1" applyFont="1" applyFill="1" applyBorder="1" applyAlignment="1">
      <alignment horizontal="center"/>
    </xf>
    <xf numFmtId="4" fontId="5" fillId="2" borderId="28" xfId="0" applyNumberFormat="1" applyFont="1" applyFill="1" applyBorder="1" applyAlignment="1">
      <alignment horizontal="center"/>
    </xf>
    <xf numFmtId="4" fontId="5" fillId="2" borderId="4" xfId="0" applyNumberFormat="1" applyFont="1" applyFill="1" applyBorder="1" applyAlignment="1">
      <alignment horizontal="center"/>
    </xf>
    <xf numFmtId="4" fontId="5" fillId="2" borderId="12" xfId="0" applyNumberFormat="1" applyFont="1" applyFill="1" applyBorder="1" applyAlignment="1">
      <alignment horizontal="center"/>
    </xf>
    <xf numFmtId="4" fontId="5" fillId="2" borderId="16" xfId="0" applyNumberFormat="1" applyFont="1" applyFill="1" applyBorder="1" applyAlignment="1">
      <alignment horizontal="center"/>
    </xf>
    <xf numFmtId="4" fontId="5" fillId="2" borderId="17" xfId="0" applyNumberFormat="1" applyFont="1" applyFill="1" applyBorder="1" applyAlignment="1">
      <alignment horizontal="center"/>
    </xf>
    <xf numFmtId="4" fontId="5" fillId="2" borderId="32" xfId="0" applyNumberFormat="1" applyFont="1" applyFill="1" applyBorder="1" applyAlignment="1">
      <alignment horizontal="center"/>
    </xf>
    <xf numFmtId="4" fontId="5" fillId="2" borderId="30" xfId="0" applyNumberFormat="1" applyFont="1" applyFill="1" applyBorder="1" applyAlignment="1">
      <alignment horizontal="center"/>
    </xf>
    <xf numFmtId="4" fontId="5" fillId="2" borderId="33" xfId="0" applyNumberFormat="1" applyFont="1" applyFill="1" applyBorder="1" applyAlignment="1">
      <alignment horizontal="center"/>
    </xf>
    <xf numFmtId="4" fontId="5" fillId="2" borderId="50" xfId="0" applyNumberFormat="1" applyFont="1" applyFill="1" applyBorder="1" applyAlignment="1">
      <alignment horizontal="center"/>
    </xf>
    <xf numFmtId="9" fontId="5" fillId="2" borderId="37" xfId="2" applyFont="1" applyFill="1" applyBorder="1" applyAlignment="1">
      <alignment horizontal="center"/>
    </xf>
    <xf numFmtId="9" fontId="5" fillId="2" borderId="30" xfId="2" applyFont="1" applyFill="1" applyBorder="1" applyAlignment="1">
      <alignment horizontal="center"/>
    </xf>
    <xf numFmtId="9" fontId="5" fillId="2" borderId="7" xfId="2" applyFont="1" applyFill="1" applyBorder="1" applyAlignment="1">
      <alignment horizontal="center"/>
    </xf>
    <xf numFmtId="9" fontId="5" fillId="2" borderId="36" xfId="2" applyFont="1" applyFill="1" applyBorder="1" applyAlignment="1">
      <alignment horizontal="center"/>
    </xf>
    <xf numFmtId="9" fontId="5" fillId="2" borderId="3" xfId="2" applyFont="1" applyFill="1" applyBorder="1" applyAlignment="1">
      <alignment horizontal="center"/>
    </xf>
    <xf numFmtId="9" fontId="5" fillId="2" borderId="5" xfId="2" applyFont="1" applyFill="1" applyBorder="1" applyAlignment="1">
      <alignment horizontal="center"/>
    </xf>
    <xf numFmtId="10" fontId="5" fillId="2" borderId="36" xfId="2" applyNumberFormat="1" applyFont="1" applyFill="1" applyBorder="1" applyAlignment="1">
      <alignment horizontal="center"/>
    </xf>
    <xf numFmtId="10" fontId="5" fillId="2" borderId="3" xfId="2" applyNumberFormat="1" applyFont="1" applyFill="1" applyBorder="1" applyAlignment="1">
      <alignment horizontal="center"/>
    </xf>
    <xf numFmtId="10" fontId="5" fillId="2" borderId="27" xfId="2" applyNumberFormat="1" applyFont="1" applyFill="1" applyBorder="1" applyAlignment="1">
      <alignment horizontal="center"/>
    </xf>
    <xf numFmtId="4" fontId="5" fillId="2" borderId="5" xfId="0" applyNumberFormat="1" applyFont="1" applyFill="1" applyBorder="1" applyAlignment="1">
      <alignment horizontal="center"/>
    </xf>
    <xf numFmtId="4" fontId="5" fillId="8" borderId="8" xfId="0" applyNumberFormat="1" applyFont="1" applyFill="1" applyBorder="1" applyAlignment="1">
      <alignment horizontal="center" vertical="center" wrapText="1"/>
    </xf>
    <xf numFmtId="3" fontId="16" fillId="2" borderId="0" xfId="0" applyNumberFormat="1" applyFont="1" applyFill="1"/>
    <xf numFmtId="164" fontId="5" fillId="2" borderId="0" xfId="0" applyNumberFormat="1" applyFont="1" applyFill="1"/>
    <xf numFmtId="4" fontId="5" fillId="2" borderId="0" xfId="0" applyNumberFormat="1" applyFont="1" applyFill="1"/>
    <xf numFmtId="0" fontId="3" fillId="10" borderId="6" xfId="0" applyFont="1" applyFill="1" applyBorder="1" applyAlignment="1">
      <alignment horizontal="center" vertical="top"/>
    </xf>
    <xf numFmtId="0" fontId="3" fillId="10" borderId="1" xfId="0" applyFont="1" applyFill="1" applyBorder="1" applyAlignment="1">
      <alignment horizontal="center" vertical="top"/>
    </xf>
    <xf numFmtId="0" fontId="3" fillId="10" borderId="25" xfId="0" applyFont="1" applyFill="1" applyBorder="1" applyAlignment="1">
      <alignment horizontal="center" vertical="top"/>
    </xf>
    <xf numFmtId="0" fontId="3" fillId="2" borderId="2"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26" xfId="0" applyFont="1" applyFill="1" applyBorder="1" applyAlignment="1">
      <alignment horizontal="center" vertical="top" wrapText="1"/>
    </xf>
    <xf numFmtId="0" fontId="3" fillId="10" borderId="9" xfId="0" applyFont="1" applyFill="1" applyBorder="1" applyAlignment="1">
      <alignment horizontal="center" vertical="top"/>
    </xf>
    <xf numFmtId="0" fontId="3" fillId="10" borderId="10" xfId="0" applyFont="1" applyFill="1" applyBorder="1" applyAlignment="1">
      <alignment horizontal="center" vertical="top"/>
    </xf>
    <xf numFmtId="0" fontId="3" fillId="2" borderId="11" xfId="0" applyFont="1" applyFill="1" applyBorder="1" applyAlignment="1">
      <alignment horizontal="center" vertical="top" wrapText="1"/>
    </xf>
    <xf numFmtId="0" fontId="3" fillId="7" borderId="20" xfId="0" applyFont="1" applyFill="1" applyBorder="1" applyAlignment="1">
      <alignment horizontal="center" vertical="top"/>
    </xf>
    <xf numFmtId="0" fontId="3" fillId="7" borderId="9" xfId="0" applyFont="1" applyFill="1" applyBorder="1" applyAlignment="1">
      <alignment horizontal="center" vertical="top"/>
    </xf>
    <xf numFmtId="0" fontId="3" fillId="7" borderId="10" xfId="0" applyFont="1" applyFill="1" applyBorder="1" applyAlignment="1">
      <alignment horizontal="center" vertical="top"/>
    </xf>
    <xf numFmtId="0" fontId="3" fillId="0" borderId="31" xfId="0" applyFont="1" applyBorder="1" applyAlignment="1">
      <alignment horizontal="center" vertical="top" wrapText="1"/>
    </xf>
    <xf numFmtId="0" fontId="3" fillId="0" borderId="2" xfId="0" applyFont="1" applyBorder="1" applyAlignment="1">
      <alignment horizontal="center" vertical="top" wrapText="1"/>
    </xf>
    <xf numFmtId="0" fontId="3" fillId="0" borderId="11" xfId="0" applyFont="1" applyBorder="1" applyAlignment="1">
      <alignment horizontal="center" vertical="top" wrapText="1"/>
    </xf>
    <xf numFmtId="0" fontId="3" fillId="10" borderId="31" xfId="0" applyFont="1" applyFill="1" applyBorder="1" applyAlignment="1">
      <alignment horizontal="center" vertical="top"/>
    </xf>
    <xf numFmtId="0" fontId="3" fillId="2" borderId="35" xfId="0" applyFont="1" applyFill="1" applyBorder="1" applyAlignment="1">
      <alignment horizontal="center" vertical="top" wrapText="1"/>
    </xf>
    <xf numFmtId="0" fontId="3" fillId="2" borderId="34" xfId="0" applyFont="1" applyFill="1" applyBorder="1" applyAlignment="1">
      <alignment horizontal="center" vertical="top" wrapText="1"/>
    </xf>
    <xf numFmtId="0" fontId="3" fillId="2" borderId="43" xfId="0" applyFont="1" applyFill="1" applyBorder="1" applyAlignment="1">
      <alignment horizontal="center" vertical="top" wrapText="1"/>
    </xf>
    <xf numFmtId="0" fontId="6" fillId="2" borderId="0" xfId="0" applyFont="1" applyFill="1"/>
    <xf numFmtId="0" fontId="6" fillId="0" borderId="5" xfId="0" applyFont="1" applyBorder="1" applyAlignment="1">
      <alignment horizontal="left" vertical="center" wrapText="1"/>
    </xf>
    <xf numFmtId="0" fontId="6" fillId="0" borderId="5" xfId="0" applyFont="1" applyBorder="1" applyAlignment="1">
      <alignment vertical="center" wrapText="1"/>
    </xf>
    <xf numFmtId="0" fontId="5" fillId="0" borderId="5" xfId="0" applyFont="1" applyBorder="1" applyAlignment="1">
      <alignment horizontal="left" vertical="center" wrapText="1"/>
    </xf>
    <xf numFmtId="0" fontId="2" fillId="2" borderId="0" xfId="0" applyFont="1" applyFill="1" applyAlignment="1">
      <alignment vertical="top"/>
    </xf>
    <xf numFmtId="0" fontId="17" fillId="2" borderId="0" xfId="0" applyFont="1" applyFill="1"/>
    <xf numFmtId="0" fontId="7" fillId="0" borderId="0" xfId="0" applyFont="1"/>
    <xf numFmtId="0" fontId="6" fillId="3" borderId="5" xfId="0" applyFont="1" applyFill="1" applyBorder="1" applyAlignment="1">
      <alignment horizontal="left" vertical="center" wrapText="1"/>
    </xf>
    <xf numFmtId="0" fontId="3" fillId="0" borderId="8" xfId="0" applyFont="1" applyBorder="1" applyAlignment="1">
      <alignment horizontal="center"/>
    </xf>
    <xf numFmtId="0" fontId="3" fillId="7" borderId="8" xfId="0" applyFont="1" applyFill="1" applyBorder="1" applyAlignment="1">
      <alignment horizontal="center" vertical="center"/>
    </xf>
    <xf numFmtId="4" fontId="5" fillId="0" borderId="8" xfId="0" applyNumberFormat="1" applyFont="1" applyBorder="1" applyAlignment="1">
      <alignment horizontal="center"/>
    </xf>
    <xf numFmtId="4" fontId="2" fillId="2" borderId="0" xfId="0" applyNumberFormat="1" applyFont="1" applyFill="1"/>
    <xf numFmtId="0" fontId="6" fillId="2" borderId="0" xfId="0" applyFont="1" applyFill="1" applyAlignment="1">
      <alignment vertical="top" wrapText="1"/>
    </xf>
    <xf numFmtId="0" fontId="9" fillId="5" borderId="44"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2" fillId="2" borderId="0" xfId="0" applyFont="1" applyFill="1" applyAlignment="1">
      <alignment horizontal="center"/>
    </xf>
    <xf numFmtId="0" fontId="6" fillId="0" borderId="0" xfId="0" applyFont="1" applyAlignment="1">
      <alignment vertical="top" wrapText="1"/>
    </xf>
    <xf numFmtId="0" fontId="6" fillId="0" borderId="0" xfId="0" applyFont="1" applyAlignment="1">
      <alignment horizontal="left" vertical="top" wrapText="1"/>
    </xf>
    <xf numFmtId="0" fontId="9" fillId="5" borderId="25"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9" xfId="0" applyFont="1" applyFill="1" applyBorder="1"/>
    <xf numFmtId="0" fontId="9" fillId="5" borderId="20" xfId="0" applyFont="1" applyFill="1" applyBorder="1"/>
    <xf numFmtId="0" fontId="9" fillId="5" borderId="21" xfId="0" applyFont="1" applyFill="1" applyBorder="1"/>
    <xf numFmtId="0" fontId="9" fillId="5" borderId="22" xfId="0" applyFont="1" applyFill="1" applyBorder="1"/>
    <xf numFmtId="0" fontId="9" fillId="5" borderId="21" xfId="0" applyFont="1" applyFill="1" applyBorder="1" applyAlignment="1">
      <alignment horizontal="left"/>
    </xf>
    <xf numFmtId="0" fontId="9" fillId="5" borderId="40" xfId="0" applyFont="1" applyFill="1" applyBorder="1" applyAlignment="1">
      <alignment horizontal="left"/>
    </xf>
    <xf numFmtId="0" fontId="9" fillId="5" borderId="34" xfId="0" applyFont="1" applyFill="1" applyBorder="1" applyAlignment="1">
      <alignment horizontal="left"/>
    </xf>
    <xf numFmtId="0" fontId="9" fillId="5" borderId="22" xfId="0" applyFont="1" applyFill="1" applyBorder="1" applyAlignment="1">
      <alignment horizontal="left"/>
    </xf>
    <xf numFmtId="0" fontId="9" fillId="5" borderId="3" xfId="0" applyFont="1" applyFill="1" applyBorder="1"/>
    <xf numFmtId="0" fontId="9" fillId="5" borderId="4" xfId="0" applyFont="1" applyFill="1" applyBorder="1"/>
    <xf numFmtId="0" fontId="9" fillId="5" borderId="47" xfId="0" applyFont="1" applyFill="1" applyBorder="1"/>
    <xf numFmtId="0" fontId="9" fillId="5" borderId="34" xfId="0" applyFont="1" applyFill="1" applyBorder="1"/>
    <xf numFmtId="0" fontId="7" fillId="7" borderId="8" xfId="0" applyFont="1" applyFill="1" applyBorder="1"/>
    <xf numFmtId="0" fontId="5" fillId="2" borderId="0" xfId="0" applyFont="1" applyFill="1" applyAlignment="1">
      <alignment wrapText="1"/>
    </xf>
    <xf numFmtId="0" fontId="5" fillId="2" borderId="0" xfId="0" applyFont="1" applyFill="1" applyAlignment="1">
      <alignment vertical="top" wrapText="1"/>
    </xf>
    <xf numFmtId="0" fontId="13" fillId="9" borderId="8" xfId="0" applyFont="1" applyFill="1" applyBorder="1"/>
    <xf numFmtId="0" fontId="13" fillId="9" borderId="8" xfId="0" applyFont="1" applyFill="1" applyBorder="1" applyAlignment="1">
      <alignment horizontal="left"/>
    </xf>
    <xf numFmtId="0" fontId="9" fillId="11" borderId="8" xfId="0" applyFont="1" applyFill="1" applyBorder="1" applyAlignment="1">
      <alignment horizontal="left" vertical="center" wrapText="1"/>
    </xf>
    <xf numFmtId="0" fontId="3" fillId="0" borderId="0" xfId="0" applyFont="1" applyFill="1" applyAlignment="1">
      <alignment horizontal="left"/>
    </xf>
    <xf numFmtId="0" fontId="7" fillId="12" borderId="8" xfId="0" applyFont="1" applyFill="1" applyBorder="1" applyAlignment="1">
      <alignment horizontal="left" vertical="center" wrapText="1"/>
    </xf>
    <xf numFmtId="4" fontId="3" fillId="13" borderId="8" xfId="0" applyNumberFormat="1" applyFont="1" applyFill="1" applyBorder="1" applyAlignment="1">
      <alignment horizontal="center" wrapText="1"/>
    </xf>
    <xf numFmtId="0" fontId="7" fillId="13" borderId="7" xfId="0" applyFont="1" applyFill="1" applyBorder="1" applyAlignment="1">
      <alignment vertical="center" wrapText="1"/>
    </xf>
    <xf numFmtId="4" fontId="3" fillId="13" borderId="8" xfId="0" applyNumberFormat="1" applyFont="1" applyFill="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4EA7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152400</xdr:rowOff>
    </xdr:from>
    <xdr:to>
      <xdr:col>2</xdr:col>
      <xdr:colOff>739775</xdr:colOff>
      <xdr:row>1</xdr:row>
      <xdr:rowOff>158750</xdr:rowOff>
    </xdr:to>
    <xdr:pic>
      <xdr:nvPicPr>
        <xdr:cNvPr id="2" name="Picture 1">
          <a:extLst>
            <a:ext uri="{FF2B5EF4-FFF2-40B4-BE49-F238E27FC236}">
              <a16:creationId xmlns:a16="http://schemas.microsoft.com/office/drawing/2014/main" id="{BD7FFAC6-F523-482B-A218-8C242CAE63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52400"/>
          <a:ext cx="2581275" cy="69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0</xdr:row>
      <xdr:rowOff>152400</xdr:rowOff>
    </xdr:from>
    <xdr:to>
      <xdr:col>2</xdr:col>
      <xdr:colOff>739775</xdr:colOff>
      <xdr:row>1</xdr:row>
      <xdr:rowOff>158750</xdr:rowOff>
    </xdr:to>
    <xdr:pic>
      <xdr:nvPicPr>
        <xdr:cNvPr id="2" name="Picture 1">
          <a:extLst>
            <a:ext uri="{FF2B5EF4-FFF2-40B4-BE49-F238E27FC236}">
              <a16:creationId xmlns:a16="http://schemas.microsoft.com/office/drawing/2014/main" id="{591E76E8-F0C4-42DE-8669-56DD84EBED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52400"/>
          <a:ext cx="2730500" cy="69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1</xdr:row>
      <xdr:rowOff>85725</xdr:rowOff>
    </xdr:from>
    <xdr:to>
      <xdr:col>2</xdr:col>
      <xdr:colOff>695325</xdr:colOff>
      <xdr:row>4</xdr:row>
      <xdr:rowOff>173430</xdr:rowOff>
    </xdr:to>
    <xdr:pic>
      <xdr:nvPicPr>
        <xdr:cNvPr id="2" name="Picture 1">
          <a:extLst>
            <a:ext uri="{FF2B5EF4-FFF2-40B4-BE49-F238E27FC236}">
              <a16:creationId xmlns:a16="http://schemas.microsoft.com/office/drawing/2014/main" id="{BD4A034A-A86A-4549-B33B-8359C940D9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76225"/>
          <a:ext cx="2981325" cy="68143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pra.ca/public-reports/resource-recovery-report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rpra.ca/public-reports/resource-recovery-report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rpra.ca/public-reports/resource-recovery-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92F28-5D75-4E51-B7CF-BD3419FC0AC4}">
  <dimension ref="B1:N79"/>
  <sheetViews>
    <sheetView topLeftCell="A43" zoomScaleNormal="100" workbookViewId="0">
      <selection activeCell="E69" sqref="E69"/>
    </sheetView>
  </sheetViews>
  <sheetFormatPr defaultColWidth="9.1796875" defaultRowHeight="15.75" customHeight="1" x14ac:dyDescent="0.35"/>
  <cols>
    <col min="1" max="1" width="9.1796875" style="2"/>
    <col min="2" max="2" width="31.54296875" style="2" customWidth="1"/>
    <col min="3" max="3" width="25" style="2" customWidth="1"/>
    <col min="4" max="4" width="26.7265625" style="2" customWidth="1"/>
    <col min="5" max="5" width="26.1796875" style="2" customWidth="1"/>
    <col min="6" max="6" width="26.81640625" style="2" customWidth="1"/>
    <col min="7" max="9" width="27.81640625" style="2" customWidth="1"/>
    <col min="10" max="10" width="40.453125" style="2" bestFit="1" customWidth="1"/>
    <col min="11" max="11" width="28.453125" style="2" bestFit="1" customWidth="1"/>
    <col min="12" max="12" width="21" style="2" customWidth="1"/>
    <col min="13" max="13" width="23.1796875" style="2" customWidth="1"/>
    <col min="14" max="14" width="16.453125" style="2" customWidth="1"/>
    <col min="15" max="15" width="18.453125" style="2" bestFit="1" customWidth="1"/>
    <col min="16" max="16" width="14.453125" style="2" customWidth="1"/>
    <col min="17" max="17" width="15.453125" style="2" customWidth="1"/>
    <col min="18" max="18" width="11.81640625" style="2" customWidth="1"/>
    <col min="19" max="16382" width="9.1796875" style="2"/>
    <col min="16383" max="16383" width="9.1796875" style="2" bestFit="1"/>
    <col min="16384" max="16384" width="9.1796875" style="2"/>
  </cols>
  <sheetData>
    <row r="1" spans="2:14" ht="54" customHeight="1" x14ac:dyDescent="0.35">
      <c r="B1" s="104"/>
      <c r="C1" s="104"/>
      <c r="D1" s="104"/>
      <c r="E1" s="104"/>
      <c r="F1" s="104"/>
      <c r="G1" s="104"/>
      <c r="H1" s="104"/>
      <c r="I1" s="104"/>
    </row>
    <row r="2" spans="2:14" ht="15.75" customHeight="1" x14ac:dyDescent="0.35">
      <c r="B2" s="1"/>
      <c r="C2" s="1"/>
      <c r="D2" s="1"/>
      <c r="E2" s="1"/>
      <c r="F2" s="1"/>
      <c r="G2" s="1"/>
      <c r="H2" s="1"/>
      <c r="I2" s="1"/>
    </row>
    <row r="3" spans="2:14" ht="15.75" customHeight="1" x14ac:dyDescent="0.35">
      <c r="B3" s="131" t="s">
        <v>51</v>
      </c>
      <c r="C3" s="1"/>
      <c r="D3" s="1"/>
      <c r="E3" s="1"/>
      <c r="F3" s="1"/>
      <c r="G3" s="1"/>
      <c r="H3" s="1"/>
      <c r="I3" s="1"/>
      <c r="J3" s="3"/>
    </row>
    <row r="4" spans="2:14" ht="15.5" x14ac:dyDescent="0.35">
      <c r="B4" s="4"/>
      <c r="C4" s="4"/>
    </row>
    <row r="5" spans="2:14" ht="15.65" customHeight="1" x14ac:dyDescent="0.35">
      <c r="B5" s="6" t="s">
        <v>0</v>
      </c>
      <c r="C5" s="9"/>
    </row>
    <row r="7" spans="2:14" ht="36.65" customHeight="1" x14ac:dyDescent="0.35">
      <c r="B7" s="105" t="s">
        <v>1</v>
      </c>
      <c r="C7" s="105"/>
      <c r="D7" s="106"/>
      <c r="E7" s="106"/>
      <c r="F7" s="106"/>
      <c r="G7" s="106"/>
      <c r="H7" s="106"/>
      <c r="I7" s="106"/>
      <c r="J7" s="5"/>
      <c r="K7" s="5"/>
      <c r="L7" s="5"/>
      <c r="M7" s="5"/>
      <c r="N7" s="5"/>
    </row>
    <row r="8" spans="2:14" ht="15" customHeight="1" x14ac:dyDescent="0.35">
      <c r="B8" s="5"/>
      <c r="C8" s="5"/>
      <c r="D8" s="5"/>
      <c r="E8" s="5"/>
      <c r="F8" s="5"/>
      <c r="G8" s="5"/>
      <c r="H8" s="5"/>
      <c r="I8" s="5"/>
      <c r="J8" s="5"/>
      <c r="K8" s="5"/>
      <c r="L8" s="5"/>
      <c r="M8" s="5"/>
      <c r="N8" s="5"/>
    </row>
    <row r="9" spans="2:14" ht="15" customHeight="1" x14ac:dyDescent="0.45">
      <c r="B9" s="93" t="s">
        <v>2</v>
      </c>
      <c r="C9" s="5"/>
      <c r="D9" s="5"/>
      <c r="E9" s="5"/>
      <c r="F9" s="5"/>
      <c r="G9" s="5"/>
      <c r="H9" s="5"/>
      <c r="I9" s="5"/>
      <c r="J9" s="5"/>
      <c r="K9" s="5"/>
      <c r="L9" s="5"/>
      <c r="M9" s="5"/>
      <c r="N9" s="5"/>
    </row>
    <row r="10" spans="2:14" ht="15" customHeight="1" x14ac:dyDescent="0.45">
      <c r="B10" s="93"/>
      <c r="C10" s="5"/>
      <c r="D10" s="5"/>
      <c r="E10" s="5"/>
      <c r="F10" s="5"/>
      <c r="G10" s="5"/>
      <c r="H10" s="5"/>
      <c r="I10" s="5"/>
      <c r="J10" s="5"/>
      <c r="K10" s="5"/>
      <c r="L10" s="5"/>
      <c r="M10" s="5"/>
      <c r="N10" s="5"/>
    </row>
    <row r="11" spans="2:14" ht="15.5" x14ac:dyDescent="0.35">
      <c r="B11" s="94" t="s">
        <v>3</v>
      </c>
      <c r="E11" s="6"/>
    </row>
    <row r="12" spans="2:14" ht="16" thickBot="1" x14ac:dyDescent="0.4">
      <c r="E12" s="6"/>
    </row>
    <row r="13" spans="2:14" ht="16" thickBot="1" x14ac:dyDescent="0.4">
      <c r="B13" s="113" t="s">
        <v>4</v>
      </c>
      <c r="C13" s="114"/>
      <c r="D13" s="68">
        <v>2021</v>
      </c>
      <c r="E13" s="68">
        <v>2022</v>
      </c>
      <c r="F13" s="69">
        <v>2023</v>
      </c>
      <c r="G13" s="70">
        <v>2024</v>
      </c>
    </row>
    <row r="14" spans="2:14" ht="16" thickBot="1" x14ac:dyDescent="0.4">
      <c r="B14" s="115" t="s">
        <v>5</v>
      </c>
      <c r="C14" s="116"/>
      <c r="D14" s="71">
        <v>2020</v>
      </c>
      <c r="E14" s="72">
        <v>2021</v>
      </c>
      <c r="F14" s="73">
        <v>2022</v>
      </c>
      <c r="G14" s="74">
        <v>2023</v>
      </c>
    </row>
    <row r="15" spans="2:14" ht="16.5" customHeight="1" thickBot="1" x14ac:dyDescent="0.4">
      <c r="B15" s="107" t="s">
        <v>6</v>
      </c>
      <c r="C15" s="36" t="s">
        <v>7</v>
      </c>
      <c r="D15" s="43">
        <v>122646.42</v>
      </c>
      <c r="E15" s="43">
        <v>112841.23299999999</v>
      </c>
      <c r="F15" s="43">
        <v>121213.897</v>
      </c>
      <c r="G15" s="44">
        <v>118818.39</v>
      </c>
    </row>
    <row r="16" spans="2:14" ht="16" thickBot="1" x14ac:dyDescent="0.4">
      <c r="B16" s="108"/>
      <c r="C16" s="36" t="s">
        <v>8</v>
      </c>
      <c r="D16" s="43">
        <v>66014.331999999995</v>
      </c>
      <c r="E16" s="43">
        <v>64751.275999999998</v>
      </c>
      <c r="F16" s="43">
        <v>66937.377999999997</v>
      </c>
      <c r="G16" s="44">
        <v>66860.392999999996</v>
      </c>
    </row>
    <row r="17" spans="2:8" ht="16" thickBot="1" x14ac:dyDescent="0.4">
      <c r="B17" s="108"/>
      <c r="C17" s="36" t="s">
        <v>9</v>
      </c>
      <c r="D17" s="43">
        <v>91809.433000000005</v>
      </c>
      <c r="E17" s="43">
        <v>87757.057000000001</v>
      </c>
      <c r="F17" s="43">
        <v>77763.782000000007</v>
      </c>
      <c r="G17" s="44">
        <v>81118.963000000003</v>
      </c>
    </row>
    <row r="18" spans="2:8" ht="16" thickBot="1" x14ac:dyDescent="0.4">
      <c r="B18" s="108"/>
      <c r="C18" s="36" t="s">
        <v>10</v>
      </c>
      <c r="D18" s="43">
        <v>155925.019</v>
      </c>
      <c r="E18" s="43">
        <v>133912.77100000001</v>
      </c>
      <c r="F18" s="43">
        <v>140994.73499999999</v>
      </c>
      <c r="G18" s="44">
        <v>133752.462</v>
      </c>
    </row>
    <row r="19" spans="2:8" ht="16" thickBot="1" x14ac:dyDescent="0.4">
      <c r="B19" s="108"/>
      <c r="C19" s="36" t="s">
        <v>11</v>
      </c>
      <c r="D19" s="43">
        <v>55078.536</v>
      </c>
      <c r="E19" s="43">
        <v>49308.822</v>
      </c>
      <c r="F19" s="43">
        <v>58800.463000000003</v>
      </c>
      <c r="G19" s="44">
        <v>46359.762000000002</v>
      </c>
      <c r="H19" s="99"/>
    </row>
    <row r="20" spans="2:8" ht="16" thickBot="1" x14ac:dyDescent="0.4">
      <c r="B20" s="108"/>
      <c r="C20" s="36" t="s">
        <v>12</v>
      </c>
      <c r="D20" s="43">
        <v>564681.41599999997</v>
      </c>
      <c r="E20" s="43">
        <v>536770.54299999995</v>
      </c>
      <c r="F20" s="43">
        <v>529097.16200000001</v>
      </c>
      <c r="G20" s="44">
        <v>510883.12</v>
      </c>
    </row>
    <row r="21" spans="2:8" ht="31.5" thickBot="1" x14ac:dyDescent="0.4">
      <c r="B21" s="109"/>
      <c r="C21" s="36" t="s">
        <v>13</v>
      </c>
      <c r="D21" s="43">
        <v>2455.471</v>
      </c>
      <c r="E21" s="43">
        <v>1822.2529999999999</v>
      </c>
      <c r="F21" s="43">
        <v>2238.047</v>
      </c>
      <c r="G21" s="45">
        <v>7340.0640000000003</v>
      </c>
    </row>
    <row r="22" spans="2:8" ht="15.5" x14ac:dyDescent="0.35">
      <c r="B22" s="2" t="s">
        <v>14</v>
      </c>
    </row>
    <row r="23" spans="2:8" ht="15.5" x14ac:dyDescent="0.35"/>
    <row r="24" spans="2:8" ht="15.5" x14ac:dyDescent="0.35">
      <c r="B24" s="94" t="s">
        <v>15</v>
      </c>
      <c r="E24" s="6"/>
    </row>
    <row r="25" spans="2:8" ht="16" thickBot="1" x14ac:dyDescent="0.4">
      <c r="E25" s="6"/>
    </row>
    <row r="26" spans="2:8" ht="16" thickBot="1" x14ac:dyDescent="0.4">
      <c r="B26" s="113" t="s">
        <v>4</v>
      </c>
      <c r="C26" s="114"/>
      <c r="D26" s="75">
        <v>2021</v>
      </c>
      <c r="E26" s="75">
        <v>2022</v>
      </c>
      <c r="F26" s="75">
        <v>2023</v>
      </c>
      <c r="G26" s="76">
        <v>2024</v>
      </c>
    </row>
    <row r="27" spans="2:8" ht="16" thickBot="1" x14ac:dyDescent="0.4">
      <c r="B27" s="115" t="s">
        <v>5</v>
      </c>
      <c r="C27" s="116"/>
      <c r="D27" s="71">
        <v>2020</v>
      </c>
      <c r="E27" s="72">
        <v>2021</v>
      </c>
      <c r="F27" s="73">
        <v>2022</v>
      </c>
      <c r="G27" s="77">
        <v>2023</v>
      </c>
    </row>
    <row r="28" spans="2:8" ht="16" thickBot="1" x14ac:dyDescent="0.4">
      <c r="B28" s="110" t="s">
        <v>16</v>
      </c>
      <c r="C28" s="23" t="s">
        <v>7</v>
      </c>
      <c r="D28" s="46">
        <v>122646.42037000001</v>
      </c>
      <c r="E28" s="43">
        <v>112841.232</v>
      </c>
      <c r="F28" s="43">
        <v>121213.897</v>
      </c>
      <c r="G28" s="47">
        <v>118818.39</v>
      </c>
    </row>
    <row r="29" spans="2:8" ht="16" thickBot="1" x14ac:dyDescent="0.4">
      <c r="B29" s="111"/>
      <c r="C29" s="11" t="s">
        <v>8</v>
      </c>
      <c r="D29" s="43">
        <v>66013.963220000005</v>
      </c>
      <c r="E29" s="43">
        <v>64751.203999999998</v>
      </c>
      <c r="F29" s="43">
        <v>66794.945999999996</v>
      </c>
      <c r="G29" s="47">
        <v>66684.986999999994</v>
      </c>
    </row>
    <row r="30" spans="2:8" ht="16" thickBot="1" x14ac:dyDescent="0.4">
      <c r="B30" s="111"/>
      <c r="C30" s="11" t="s">
        <v>9</v>
      </c>
      <c r="D30" s="43">
        <v>89587.548790000001</v>
      </c>
      <c r="E30" s="43">
        <v>86709.004000000001</v>
      </c>
      <c r="F30" s="43">
        <v>76791.853000000003</v>
      </c>
      <c r="G30" s="47">
        <v>79662.574519999995</v>
      </c>
    </row>
    <row r="31" spans="2:8" ht="16" thickBot="1" x14ac:dyDescent="0.4">
      <c r="B31" s="111"/>
      <c r="C31" s="11" t="s">
        <v>10</v>
      </c>
      <c r="D31" s="43">
        <v>153585.87278000001</v>
      </c>
      <c r="E31" s="43">
        <v>131817.97</v>
      </c>
      <c r="F31" s="43">
        <v>134219.94399999999</v>
      </c>
      <c r="G31" s="47">
        <v>125122.21221</v>
      </c>
    </row>
    <row r="32" spans="2:8" ht="16" thickBot="1" x14ac:dyDescent="0.4">
      <c r="B32" s="111"/>
      <c r="C32" s="11" t="s">
        <v>11</v>
      </c>
      <c r="D32" s="43">
        <v>55039.651460000001</v>
      </c>
      <c r="E32" s="43">
        <v>49293.500999999997</v>
      </c>
      <c r="F32" s="43">
        <v>58629.775999999998</v>
      </c>
      <c r="G32" s="47">
        <v>46187.574000000001</v>
      </c>
    </row>
    <row r="33" spans="2:7" ht="16" thickBot="1" x14ac:dyDescent="0.4">
      <c r="B33" s="111"/>
      <c r="C33" s="11" t="s">
        <v>12</v>
      </c>
      <c r="D33" s="43">
        <v>541373.10737999994</v>
      </c>
      <c r="E33" s="43">
        <v>524090.77600000001</v>
      </c>
      <c r="F33" s="43">
        <v>499879.56699999998</v>
      </c>
      <c r="G33" s="47">
        <v>477025.42151999997</v>
      </c>
    </row>
    <row r="34" spans="2:7" ht="31.5" thickBot="1" x14ac:dyDescent="0.4">
      <c r="B34" s="112"/>
      <c r="C34" s="22" t="s">
        <v>13</v>
      </c>
      <c r="D34" s="48">
        <v>2455.471</v>
      </c>
      <c r="E34" s="48">
        <v>1822.2529999999999</v>
      </c>
      <c r="F34" s="48">
        <v>2238.047</v>
      </c>
      <c r="G34" s="49">
        <v>7340.0640000000003</v>
      </c>
    </row>
    <row r="35" spans="2:7" ht="15.5" x14ac:dyDescent="0.35">
      <c r="B35" s="2" t="s">
        <v>14</v>
      </c>
    </row>
    <row r="36" spans="2:7" ht="15.5" x14ac:dyDescent="0.35"/>
    <row r="37" spans="2:7" ht="15.5" x14ac:dyDescent="0.35">
      <c r="B37" s="27" t="s">
        <v>17</v>
      </c>
      <c r="E37" s="6"/>
    </row>
    <row r="38" spans="2:7" ht="16" thickBot="1" x14ac:dyDescent="0.4">
      <c r="E38" s="6"/>
    </row>
    <row r="39" spans="2:7" ht="16" thickBot="1" x14ac:dyDescent="0.4">
      <c r="B39" s="115" t="s">
        <v>4</v>
      </c>
      <c r="C39" s="124"/>
      <c r="D39" s="116"/>
      <c r="E39" s="78">
        <v>2024</v>
      </c>
      <c r="F39" s="79">
        <v>2025</v>
      </c>
      <c r="G39" s="80">
        <v>2026</v>
      </c>
    </row>
    <row r="40" spans="2:7" ht="16" thickBot="1" x14ac:dyDescent="0.4">
      <c r="B40" s="115" t="s">
        <v>18</v>
      </c>
      <c r="C40" s="124"/>
      <c r="D40" s="116"/>
      <c r="E40" s="81">
        <v>2023</v>
      </c>
      <c r="F40" s="82">
        <v>2024</v>
      </c>
      <c r="G40" s="83">
        <v>2025</v>
      </c>
    </row>
    <row r="41" spans="2:7" ht="16" thickBot="1" x14ac:dyDescent="0.4">
      <c r="B41" s="117" t="s">
        <v>19</v>
      </c>
      <c r="C41" s="118"/>
      <c r="D41" s="118"/>
      <c r="E41" s="119"/>
      <c r="F41" s="119"/>
      <c r="G41" s="120"/>
    </row>
    <row r="42" spans="2:7" ht="16.5" customHeight="1" thickBot="1" x14ac:dyDescent="0.4">
      <c r="B42" s="110" t="s">
        <v>20</v>
      </c>
      <c r="C42" s="28" t="s">
        <v>7</v>
      </c>
      <c r="D42" s="29"/>
      <c r="E42" s="50">
        <v>28209.055</v>
      </c>
      <c r="F42" s="51">
        <v>60603.633000000002</v>
      </c>
      <c r="G42" s="52">
        <v>89107.582999999999</v>
      </c>
    </row>
    <row r="43" spans="2:7" ht="16" thickBot="1" x14ac:dyDescent="0.4">
      <c r="B43" s="111"/>
      <c r="C43" s="28" t="s">
        <v>8</v>
      </c>
      <c r="D43" s="29"/>
      <c r="E43" s="46">
        <v>16182.056</v>
      </c>
      <c r="F43" s="43">
        <v>33383.330999999998</v>
      </c>
      <c r="G43" s="47">
        <v>49993.868999999999</v>
      </c>
    </row>
    <row r="44" spans="2:7" ht="16" thickBot="1" x14ac:dyDescent="0.4">
      <c r="B44" s="111"/>
      <c r="C44" s="28" t="s">
        <v>9</v>
      </c>
      <c r="D44" s="29"/>
      <c r="E44" s="46">
        <v>7204.5039999999999</v>
      </c>
      <c r="F44" s="43">
        <v>12752.1</v>
      </c>
      <c r="G44" s="47">
        <v>19848.129000000001</v>
      </c>
    </row>
    <row r="45" spans="2:7" ht="16" thickBot="1" x14ac:dyDescent="0.4">
      <c r="B45" s="111"/>
      <c r="C45" s="28" t="s">
        <v>10</v>
      </c>
      <c r="D45" s="29"/>
      <c r="E45" s="46">
        <v>21967.279999999999</v>
      </c>
      <c r="F45" s="43">
        <v>44692.976000000002</v>
      </c>
      <c r="G45" s="47">
        <v>62483.832000000002</v>
      </c>
    </row>
    <row r="46" spans="2:7" ht="16" thickBot="1" x14ac:dyDescent="0.4">
      <c r="B46" s="111"/>
      <c r="C46" s="28" t="s">
        <v>11</v>
      </c>
      <c r="D46" s="29"/>
      <c r="E46" s="46">
        <v>10998.81</v>
      </c>
      <c r="F46" s="43">
        <v>26165.726999999999</v>
      </c>
      <c r="G46" s="47">
        <v>30907.690999999999</v>
      </c>
    </row>
    <row r="47" spans="2:7" ht="16.5" customHeight="1" thickBot="1" x14ac:dyDescent="0.4">
      <c r="B47" s="111"/>
      <c r="C47" s="28" t="s">
        <v>12</v>
      </c>
      <c r="D47" s="29"/>
      <c r="E47" s="46">
        <v>131303.91699999999</v>
      </c>
      <c r="F47" s="43">
        <v>250968.43799999999</v>
      </c>
      <c r="G47" s="47">
        <v>368329.85700000002</v>
      </c>
    </row>
    <row r="48" spans="2:7" ht="16.5" customHeight="1" thickBot="1" x14ac:dyDescent="0.4">
      <c r="B48" s="112"/>
      <c r="C48" s="30" t="s">
        <v>13</v>
      </c>
      <c r="D48" s="29"/>
      <c r="E48" s="53" t="s">
        <v>21</v>
      </c>
      <c r="F48" s="48" t="s">
        <v>21</v>
      </c>
      <c r="G48" s="49" t="s">
        <v>21</v>
      </c>
    </row>
    <row r="49" spans="2:10" ht="15.5" x14ac:dyDescent="0.35">
      <c r="B49" s="2" t="s">
        <v>14</v>
      </c>
    </row>
    <row r="50" spans="2:10" ht="140.15" customHeight="1" x14ac:dyDescent="0.35">
      <c r="B50" s="100" t="s">
        <v>52</v>
      </c>
      <c r="C50" s="100"/>
      <c r="D50" s="100"/>
      <c r="E50" s="100"/>
      <c r="F50" s="100"/>
      <c r="G50" s="100"/>
      <c r="J50" s="10"/>
    </row>
    <row r="51" spans="2:10" ht="15.5" x14ac:dyDescent="0.35"/>
    <row r="52" spans="2:10" ht="15.5" x14ac:dyDescent="0.35">
      <c r="B52" s="4" t="s">
        <v>22</v>
      </c>
    </row>
    <row r="53" spans="2:10" ht="15.5" x14ac:dyDescent="0.35">
      <c r="B53" s="37"/>
    </row>
    <row r="54" spans="2:10" ht="15.75" customHeight="1" x14ac:dyDescent="0.35">
      <c r="B54" s="121" t="s">
        <v>4</v>
      </c>
      <c r="C54" s="122"/>
      <c r="D54" s="123"/>
      <c r="E54" s="84">
        <v>2024</v>
      </c>
      <c r="F54" s="68">
        <v>2025</v>
      </c>
      <c r="G54" s="68">
        <v>2026</v>
      </c>
    </row>
    <row r="55" spans="2:10" ht="15.75" customHeight="1" x14ac:dyDescent="0.35">
      <c r="B55" s="40" t="s">
        <v>18</v>
      </c>
      <c r="C55" s="41"/>
      <c r="D55" s="42"/>
      <c r="E55" s="85">
        <v>2023</v>
      </c>
      <c r="F55" s="86">
        <v>2024</v>
      </c>
      <c r="G55" s="87">
        <v>2025</v>
      </c>
    </row>
    <row r="56" spans="2:10" ht="15.5" x14ac:dyDescent="0.35">
      <c r="B56" s="101" t="s">
        <v>23</v>
      </c>
      <c r="C56" s="28" t="s">
        <v>7</v>
      </c>
      <c r="D56" s="29"/>
      <c r="E56" s="54">
        <v>0.25</v>
      </c>
      <c r="F56" s="55">
        <v>0.5</v>
      </c>
      <c r="G56" s="56">
        <v>0.75</v>
      </c>
    </row>
    <row r="57" spans="2:10" ht="15.5" x14ac:dyDescent="0.35">
      <c r="B57" s="101"/>
      <c r="C57" s="34" t="s">
        <v>8</v>
      </c>
      <c r="D57" s="35"/>
      <c r="E57" s="57">
        <v>0.25</v>
      </c>
      <c r="F57" s="58">
        <v>0.5</v>
      </c>
      <c r="G57" s="59">
        <v>0.75</v>
      </c>
    </row>
    <row r="58" spans="2:10" ht="15.5" x14ac:dyDescent="0.35">
      <c r="B58" s="101"/>
      <c r="C58" s="34" t="s">
        <v>9</v>
      </c>
      <c r="D58" s="35"/>
      <c r="E58" s="60">
        <v>8.3299999999999999E-2</v>
      </c>
      <c r="F58" s="61">
        <v>0.16669999999999999</v>
      </c>
      <c r="G58" s="59">
        <v>0.25</v>
      </c>
    </row>
    <row r="59" spans="2:10" ht="15.5" x14ac:dyDescent="0.35">
      <c r="B59" s="101"/>
      <c r="C59" s="34" t="s">
        <v>10</v>
      </c>
      <c r="D59" s="35"/>
      <c r="E59" s="60">
        <v>0.16669999999999999</v>
      </c>
      <c r="F59" s="61">
        <v>0.33329999999999999</v>
      </c>
      <c r="G59" s="59">
        <v>0.5</v>
      </c>
    </row>
    <row r="60" spans="2:10" ht="15.5" x14ac:dyDescent="0.35">
      <c r="B60" s="102"/>
      <c r="C60" s="24" t="s">
        <v>11</v>
      </c>
      <c r="D60" s="33"/>
      <c r="E60" s="62">
        <v>0.2233</v>
      </c>
      <c r="F60" s="61">
        <v>0.44669999999999999</v>
      </c>
      <c r="G60" s="59">
        <v>0.67</v>
      </c>
    </row>
    <row r="61" spans="2:10" ht="15.5" x14ac:dyDescent="0.35">
      <c r="B61" s="102"/>
      <c r="C61" s="31" t="s">
        <v>12</v>
      </c>
      <c r="D61" s="32"/>
      <c r="E61" s="62">
        <v>0.26669999999999999</v>
      </c>
      <c r="F61" s="61">
        <v>0.5333</v>
      </c>
      <c r="G61" s="59">
        <v>0.8</v>
      </c>
    </row>
    <row r="62" spans="2:10" ht="16.5" customHeight="1" x14ac:dyDescent="0.35">
      <c r="B62" s="103"/>
      <c r="C62" s="38" t="s">
        <v>13</v>
      </c>
      <c r="D62" s="39"/>
      <c r="E62" s="46" t="s">
        <v>21</v>
      </c>
      <c r="F62" s="43" t="s">
        <v>21</v>
      </c>
      <c r="G62" s="63" t="s">
        <v>21</v>
      </c>
    </row>
    <row r="63" spans="2:10" ht="15.5" x14ac:dyDescent="0.35">
      <c r="B63" s="88" t="s">
        <v>53</v>
      </c>
    </row>
    <row r="64" spans="2:10" ht="15.5" x14ac:dyDescent="0.35">
      <c r="B64" s="2" t="s">
        <v>24</v>
      </c>
    </row>
    <row r="65" ht="15.5" x14ac:dyDescent="0.35"/>
    <row r="66" ht="15.5" x14ac:dyDescent="0.35"/>
    <row r="67" ht="15.5" x14ac:dyDescent="0.35"/>
    <row r="70" ht="15.5" x14ac:dyDescent="0.35"/>
    <row r="71" ht="15.5" x14ac:dyDescent="0.35"/>
    <row r="78" ht="15.5" x14ac:dyDescent="0.35"/>
    <row r="79" ht="15.5" x14ac:dyDescent="0.35"/>
  </sheetData>
  <mergeCells count="15">
    <mergeCell ref="B50:G50"/>
    <mergeCell ref="B56:B62"/>
    <mergeCell ref="B1:I1"/>
    <mergeCell ref="B7:I7"/>
    <mergeCell ref="B15:B21"/>
    <mergeCell ref="B28:B34"/>
    <mergeCell ref="B42:B48"/>
    <mergeCell ref="B26:C26"/>
    <mergeCell ref="B27:C27"/>
    <mergeCell ref="B13:C13"/>
    <mergeCell ref="B14:C14"/>
    <mergeCell ref="B41:G41"/>
    <mergeCell ref="B54:D54"/>
    <mergeCell ref="B39:D39"/>
    <mergeCell ref="B40:D40"/>
  </mergeCells>
  <phoneticPr fontId="10" type="noConversion"/>
  <hyperlinks>
    <hyperlink ref="B5" r:id="rId1" display="Visit RPRA's Resource Recovery Reports webpage." xr:uid="{79E79ACD-19C8-46B5-A1B9-580FF52480B0}"/>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D9940-D16D-403A-8974-CC1C89F23AED}">
  <dimension ref="B1:J72"/>
  <sheetViews>
    <sheetView tabSelected="1" workbookViewId="0">
      <selection activeCell="F15" sqref="F15"/>
    </sheetView>
  </sheetViews>
  <sheetFormatPr defaultColWidth="9.1796875" defaultRowHeight="15.75" customHeight="1" x14ac:dyDescent="0.35"/>
  <cols>
    <col min="1" max="1" width="9.1796875" style="2"/>
    <col min="2" max="2" width="31.54296875" style="2" customWidth="1"/>
    <col min="3" max="3" width="25" style="2" customWidth="1"/>
    <col min="4" max="4" width="31" style="2" customWidth="1"/>
    <col min="5" max="5" width="26.1796875" style="2" customWidth="1"/>
    <col min="6" max="6" width="26.81640625" style="2" customWidth="1"/>
    <col min="7" max="9" width="27.81640625" style="2" customWidth="1"/>
    <col min="10" max="10" width="40.453125" style="2" bestFit="1" customWidth="1"/>
    <col min="11" max="11" width="28.453125" style="2" bestFit="1" customWidth="1"/>
    <col min="12" max="12" width="21" style="2" customWidth="1"/>
    <col min="13" max="13" width="23.1796875" style="2" customWidth="1"/>
    <col min="14" max="14" width="16.453125" style="2" customWidth="1"/>
    <col min="15" max="15" width="18.453125" style="2" bestFit="1" customWidth="1"/>
    <col min="16" max="16" width="14.453125" style="2" customWidth="1"/>
    <col min="17" max="17" width="15.453125" style="2" customWidth="1"/>
    <col min="18" max="18" width="11.81640625" style="2" customWidth="1"/>
    <col min="19" max="16384" width="9.1796875" style="2"/>
  </cols>
  <sheetData>
    <row r="1" spans="2:9" ht="54" customHeight="1" x14ac:dyDescent="0.35">
      <c r="B1" s="104"/>
      <c r="C1" s="104"/>
      <c r="D1" s="104"/>
      <c r="E1" s="104"/>
      <c r="F1" s="104"/>
      <c r="G1" s="104"/>
      <c r="H1" s="104"/>
      <c r="I1" s="104"/>
    </row>
    <row r="2" spans="2:9" ht="15.75" customHeight="1" x14ac:dyDescent="0.35">
      <c r="B2" s="1"/>
      <c r="C2" s="1"/>
      <c r="D2" s="1"/>
      <c r="E2" s="1"/>
      <c r="F2" s="1"/>
      <c r="G2" s="1"/>
      <c r="H2" s="1"/>
      <c r="I2" s="1"/>
    </row>
    <row r="3" spans="2:9" ht="15.5" x14ac:dyDescent="0.35">
      <c r="B3" s="131" t="s">
        <v>51</v>
      </c>
      <c r="C3" s="18"/>
      <c r="D3" s="18"/>
      <c r="E3" s="18"/>
      <c r="F3" s="18"/>
      <c r="G3" s="18"/>
      <c r="H3" s="18"/>
      <c r="I3" s="25"/>
    </row>
    <row r="4" spans="2:9" ht="15.5" x14ac:dyDescent="0.35">
      <c r="B4" s="19"/>
      <c r="C4" s="25"/>
      <c r="D4" s="25"/>
      <c r="E4" s="25"/>
      <c r="F4" s="25"/>
      <c r="G4" s="25"/>
      <c r="H4" s="25"/>
      <c r="I4" s="25"/>
    </row>
    <row r="5" spans="2:9" ht="15.5" x14ac:dyDescent="0.35">
      <c r="B5" s="6" t="s">
        <v>0</v>
      </c>
      <c r="C5" s="20"/>
      <c r="D5" s="20"/>
      <c r="E5" s="25"/>
      <c r="F5" s="25"/>
      <c r="G5" s="25"/>
      <c r="H5" s="25"/>
      <c r="I5" s="25"/>
    </row>
    <row r="6" spans="2:9" ht="15.5" x14ac:dyDescent="0.35">
      <c r="B6" s="25"/>
      <c r="C6" s="25"/>
      <c r="D6" s="25"/>
      <c r="E6" s="25"/>
      <c r="F6" s="25"/>
      <c r="G6" s="25"/>
      <c r="H6" s="25"/>
      <c r="I6" s="25"/>
    </row>
    <row r="7" spans="2:9" ht="16.5" customHeight="1" x14ac:dyDescent="0.35">
      <c r="B7" s="126" t="s">
        <v>25</v>
      </c>
      <c r="C7" s="126"/>
      <c r="D7" s="126"/>
      <c r="E7" s="126"/>
      <c r="F7" s="126"/>
      <c r="G7" s="126"/>
      <c r="H7" s="126"/>
      <c r="I7" s="126"/>
    </row>
    <row r="8" spans="2:9" s="92" customFormat="1" ht="116.5" customHeight="1" x14ac:dyDescent="0.35">
      <c r="B8" s="127" t="s">
        <v>26</v>
      </c>
      <c r="C8" s="127"/>
      <c r="D8" s="127"/>
      <c r="E8" s="127"/>
      <c r="F8" s="127"/>
      <c r="G8" s="127"/>
      <c r="H8" s="127"/>
      <c r="I8" s="127"/>
    </row>
    <row r="9" spans="2:9" ht="15.5" x14ac:dyDescent="0.35"/>
    <row r="10" spans="2:9" ht="15.5" x14ac:dyDescent="0.35">
      <c r="B10" s="19" t="s">
        <v>27</v>
      </c>
      <c r="C10" s="21"/>
      <c r="D10" s="25"/>
      <c r="E10" s="25"/>
      <c r="F10" s="25"/>
      <c r="G10" s="25"/>
      <c r="H10" s="25"/>
      <c r="I10" s="25"/>
    </row>
    <row r="11" spans="2:9" ht="16" thickBot="1" x14ac:dyDescent="0.4">
      <c r="B11" s="19"/>
      <c r="C11" s="21"/>
      <c r="D11" s="25"/>
      <c r="E11" s="25"/>
      <c r="F11" s="25"/>
      <c r="G11" s="25"/>
      <c r="H11" s="25"/>
      <c r="I11" s="25"/>
    </row>
    <row r="12" spans="2:9" ht="15.5" x14ac:dyDescent="0.35">
      <c r="B12" s="128" t="s">
        <v>4</v>
      </c>
      <c r="C12" s="128"/>
      <c r="D12" s="96">
        <v>2024</v>
      </c>
      <c r="E12" s="25"/>
      <c r="F12" s="25"/>
      <c r="G12" s="25"/>
      <c r="H12" s="25"/>
      <c r="I12" s="25"/>
    </row>
    <row r="13" spans="2:9" ht="15.5" x14ac:dyDescent="0.35">
      <c r="B13" s="129" t="s">
        <v>28</v>
      </c>
      <c r="C13" s="129"/>
      <c r="D13" s="97">
        <v>2023</v>
      </c>
      <c r="E13" s="25"/>
      <c r="F13" s="25"/>
      <c r="G13" s="25"/>
      <c r="H13" s="25"/>
      <c r="I13" s="25"/>
    </row>
    <row r="14" spans="2:9" ht="15.5" x14ac:dyDescent="0.35">
      <c r="B14" s="130" t="s">
        <v>29</v>
      </c>
      <c r="C14" s="11" t="s">
        <v>30</v>
      </c>
      <c r="D14" s="64">
        <v>9307.7729999999992</v>
      </c>
      <c r="E14" s="25"/>
      <c r="F14" s="65"/>
      <c r="G14" s="66"/>
      <c r="H14" s="25"/>
      <c r="I14" s="25"/>
    </row>
    <row r="15" spans="2:9" ht="15.5" x14ac:dyDescent="0.35">
      <c r="B15" s="130"/>
      <c r="C15" s="11" t="s">
        <v>31</v>
      </c>
      <c r="D15" s="64">
        <v>8290.6460000000006</v>
      </c>
      <c r="E15" s="25"/>
      <c r="F15" s="65"/>
      <c r="G15" s="66"/>
      <c r="H15" s="25"/>
      <c r="I15" s="25"/>
    </row>
    <row r="16" spans="2:9" ht="15.5" x14ac:dyDescent="0.35">
      <c r="B16" s="130"/>
      <c r="C16" s="11" t="s">
        <v>9</v>
      </c>
      <c r="D16" s="64">
        <v>2395.8719999999998</v>
      </c>
      <c r="E16" s="25"/>
      <c r="F16" s="65"/>
      <c r="G16" s="66"/>
      <c r="H16" s="25"/>
      <c r="I16" s="25"/>
    </row>
    <row r="17" spans="2:9" ht="15.5" x14ac:dyDescent="0.35">
      <c r="B17" s="130"/>
      <c r="C17" s="11" t="s">
        <v>10</v>
      </c>
      <c r="D17" s="64">
        <v>10527.22</v>
      </c>
      <c r="E17" s="25"/>
      <c r="F17" s="65"/>
      <c r="G17" s="66"/>
      <c r="H17" s="25"/>
      <c r="I17" s="25"/>
    </row>
    <row r="18" spans="2:9" ht="15.5" x14ac:dyDescent="0.35">
      <c r="B18" s="130"/>
      <c r="C18" s="11" t="s">
        <v>32</v>
      </c>
      <c r="D18" s="64">
        <v>3524.335</v>
      </c>
      <c r="E18" s="25"/>
      <c r="F18" s="65"/>
      <c r="G18" s="66"/>
      <c r="H18" s="25"/>
      <c r="I18" s="25"/>
    </row>
    <row r="19" spans="2:9" ht="15.5" x14ac:dyDescent="0.35">
      <c r="B19" s="130"/>
      <c r="C19" s="11" t="s">
        <v>12</v>
      </c>
      <c r="D19" s="64">
        <v>66417.475000000006</v>
      </c>
      <c r="E19" s="25"/>
      <c r="F19" s="65"/>
      <c r="G19" s="66"/>
      <c r="H19" s="25"/>
      <c r="I19" s="25"/>
    </row>
    <row r="20" spans="2:9" ht="15.5" x14ac:dyDescent="0.35">
      <c r="B20" s="130"/>
      <c r="C20" s="134" t="s">
        <v>33</v>
      </c>
      <c r="D20" s="135">
        <f>SUM(D14:D19)</f>
        <v>100463.321</v>
      </c>
      <c r="E20" s="25"/>
      <c r="F20" s="25"/>
      <c r="G20" s="25"/>
      <c r="H20" s="25"/>
      <c r="I20" s="25"/>
    </row>
    <row r="21" spans="2:9" ht="15.5" x14ac:dyDescent="0.35">
      <c r="B21" s="125" t="s">
        <v>34</v>
      </c>
      <c r="C21" s="125"/>
      <c r="D21" s="98">
        <f>15637468/1000</f>
        <v>15637.468000000001</v>
      </c>
      <c r="E21" s="25"/>
      <c r="F21" s="25"/>
      <c r="G21" s="25"/>
      <c r="H21" s="25"/>
      <c r="I21" s="25"/>
    </row>
    <row r="22" spans="2:9" ht="15.75" customHeight="1" x14ac:dyDescent="0.35">
      <c r="B22" s="132" t="s">
        <v>35</v>
      </c>
      <c r="C22" s="132"/>
      <c r="D22" s="133">
        <f>D20-D21</f>
        <v>84825.853000000003</v>
      </c>
      <c r="E22" s="67"/>
      <c r="F22" s="25"/>
      <c r="G22" s="25"/>
      <c r="H22" s="25"/>
      <c r="I22" s="25"/>
    </row>
    <row r="23" spans="2:9" ht="15.5" x14ac:dyDescent="0.35">
      <c r="B23" s="17" t="s">
        <v>14</v>
      </c>
      <c r="C23" s="26"/>
      <c r="D23" s="25"/>
      <c r="E23" s="25"/>
      <c r="F23" s="25"/>
      <c r="G23" s="25"/>
      <c r="H23" s="25"/>
      <c r="I23" s="25"/>
    </row>
    <row r="24" spans="2:9" ht="15.5" x14ac:dyDescent="0.35"/>
    <row r="25" spans="2:9" ht="15.5" x14ac:dyDescent="0.35"/>
    <row r="26" spans="2:9" ht="15.5" x14ac:dyDescent="0.35"/>
    <row r="27" spans="2:9" ht="15.5" x14ac:dyDescent="0.35"/>
    <row r="28" spans="2:9" ht="15.5" x14ac:dyDescent="0.35"/>
    <row r="29" spans="2:9" ht="15.5" x14ac:dyDescent="0.35"/>
    <row r="30" spans="2:9" ht="15.5" x14ac:dyDescent="0.35"/>
    <row r="31" spans="2:9" ht="15.5" x14ac:dyDescent="0.35"/>
    <row r="32" spans="2:9" ht="15.5" x14ac:dyDescent="0.35"/>
    <row r="33" spans="10:10" ht="15.5" x14ac:dyDescent="0.35"/>
    <row r="34" spans="10:10" ht="15.5" x14ac:dyDescent="0.35"/>
    <row r="35" spans="10:10" ht="16.5" customHeight="1" x14ac:dyDescent="0.35"/>
    <row r="36" spans="10:10" ht="15.5" x14ac:dyDescent="0.35"/>
    <row r="37" spans="10:10" ht="15.5" x14ac:dyDescent="0.35"/>
    <row r="38" spans="10:10" ht="15.5" x14ac:dyDescent="0.35"/>
    <row r="39" spans="10:10" ht="15.5" x14ac:dyDescent="0.35"/>
    <row r="40" spans="10:10" ht="16.5" customHeight="1" x14ac:dyDescent="0.35"/>
    <row r="41" spans="10:10" ht="32.25" customHeight="1" x14ac:dyDescent="0.35"/>
    <row r="42" spans="10:10" ht="15.5" x14ac:dyDescent="0.35"/>
    <row r="43" spans="10:10" ht="15.5" x14ac:dyDescent="0.35"/>
    <row r="44" spans="10:10" ht="18.75" customHeight="1" x14ac:dyDescent="0.35">
      <c r="J44" s="10"/>
    </row>
    <row r="45" spans="10:10" ht="15.5" x14ac:dyDescent="0.35"/>
    <row r="47" spans="10:10" ht="15.5" x14ac:dyDescent="0.35"/>
    <row r="48" spans="10:10" ht="15.5" x14ac:dyDescent="0.35"/>
    <row r="49" spans="2:4" ht="15.5" x14ac:dyDescent="0.35"/>
    <row r="50" spans="2:4" ht="15.5" x14ac:dyDescent="0.35"/>
    <row r="51" spans="2:4" ht="15.5" x14ac:dyDescent="0.35"/>
    <row r="52" spans="2:4" ht="15.5" x14ac:dyDescent="0.35"/>
    <row r="53" spans="2:4" ht="15.5" x14ac:dyDescent="0.35"/>
    <row r="54" spans="2:4" ht="15.5" x14ac:dyDescent="0.35">
      <c r="B54" s="3"/>
      <c r="C54" s="3"/>
      <c r="D54" s="3"/>
    </row>
    <row r="55" spans="2:4" ht="15.5" x14ac:dyDescent="0.35"/>
    <row r="56" spans="2:4" ht="15.5" x14ac:dyDescent="0.35"/>
    <row r="57" spans="2:4" ht="15.5" x14ac:dyDescent="0.35"/>
    <row r="58" spans="2:4" ht="15.5" x14ac:dyDescent="0.35"/>
    <row r="59" spans="2:4" ht="15.5" x14ac:dyDescent="0.35"/>
    <row r="60" spans="2:4" ht="15.5" x14ac:dyDescent="0.35"/>
    <row r="63" spans="2:4" ht="15.5" x14ac:dyDescent="0.35"/>
    <row r="64" spans="2:4" ht="15.5" x14ac:dyDescent="0.35"/>
    <row r="71" ht="15.5" x14ac:dyDescent="0.35"/>
    <row r="72" ht="15.5" x14ac:dyDescent="0.35"/>
  </sheetData>
  <mergeCells count="8">
    <mergeCell ref="B21:C21"/>
    <mergeCell ref="B22:C22"/>
    <mergeCell ref="B1:I1"/>
    <mergeCell ref="B7:I7"/>
    <mergeCell ref="B8:I8"/>
    <mergeCell ref="B12:C12"/>
    <mergeCell ref="B13:C13"/>
    <mergeCell ref="B14:B20"/>
  </mergeCells>
  <hyperlinks>
    <hyperlink ref="B5" r:id="rId1" display="Visit RPRA's Resource Recovery Reports webpage." xr:uid="{52609278-B22F-4DE2-A2F8-F3A9EF351A2C}"/>
  </hyperlinks>
  <pageMargins left="0.7" right="0.7" top="0.75" bottom="0.75" header="0.3" footer="0.3"/>
  <pageSetup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09D58-63E9-4500-A500-6ABCACF81862}">
  <dimension ref="B6:AQ20"/>
  <sheetViews>
    <sheetView workbookViewId="0">
      <selection activeCell="J25" sqref="J25"/>
    </sheetView>
  </sheetViews>
  <sheetFormatPr defaultColWidth="8.81640625" defaultRowHeight="15.5" x14ac:dyDescent="0.35"/>
  <cols>
    <col min="1" max="1" width="8.81640625" style="2"/>
    <col min="2" max="2" width="29.54296875" style="2" customWidth="1"/>
    <col min="3" max="3" width="119.54296875" style="7" customWidth="1"/>
    <col min="4" max="16384" width="8.81640625" style="2"/>
  </cols>
  <sheetData>
    <row r="6" spans="2:43" x14ac:dyDescent="0.35">
      <c r="B6" s="131" t="s">
        <v>51</v>
      </c>
    </row>
    <row r="7" spans="2:43" x14ac:dyDescent="0.35">
      <c r="B7" s="7"/>
    </row>
    <row r="8" spans="2:43" x14ac:dyDescent="0.35">
      <c r="B8" s="6" t="s">
        <v>0</v>
      </c>
      <c r="C8" s="9"/>
    </row>
    <row r="9" spans="2:43" x14ac:dyDescent="0.35">
      <c r="B9" s="8"/>
    </row>
    <row r="10" spans="2:43" x14ac:dyDescent="0.35">
      <c r="B10" s="12" t="s">
        <v>36</v>
      </c>
      <c r="C10" s="13" t="s">
        <v>37</v>
      </c>
    </row>
    <row r="11" spans="2:43" x14ac:dyDescent="0.35">
      <c r="B11" s="14" t="s">
        <v>38</v>
      </c>
      <c r="C11" s="15" t="s">
        <v>39</v>
      </c>
    </row>
    <row r="12" spans="2:43" ht="16" thickBot="1" x14ac:dyDescent="0.4">
      <c r="B12" s="14" t="s">
        <v>5</v>
      </c>
      <c r="C12" s="90" t="s">
        <v>40</v>
      </c>
    </row>
    <row r="13" spans="2:43" ht="16" thickBot="1" x14ac:dyDescent="0.4">
      <c r="B13" s="14" t="s">
        <v>3</v>
      </c>
      <c r="C13" s="90" t="s">
        <v>49</v>
      </c>
    </row>
    <row r="14" spans="2:43" ht="31.5" thickBot="1" x14ac:dyDescent="0.4">
      <c r="B14" s="15" t="s">
        <v>41</v>
      </c>
      <c r="C14" s="90" t="s">
        <v>48</v>
      </c>
    </row>
    <row r="15" spans="2:43" s="3" customFormat="1" ht="16" thickBot="1" x14ac:dyDescent="0.4">
      <c r="B15" s="91" t="s">
        <v>42</v>
      </c>
      <c r="C15" s="90" t="s">
        <v>43</v>
      </c>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row>
    <row r="16" spans="2:43" ht="31" x14ac:dyDescent="0.35">
      <c r="B16" s="15" t="s">
        <v>28</v>
      </c>
      <c r="C16" s="90" t="s">
        <v>50</v>
      </c>
    </row>
    <row r="17" spans="2:43" s="3" customFormat="1" ht="31.5" thickBot="1" x14ac:dyDescent="0.4">
      <c r="B17" s="16" t="s">
        <v>44</v>
      </c>
      <c r="C17" s="89" t="s">
        <v>45</v>
      </c>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row>
    <row r="18" spans="2:43" ht="16" thickBot="1" x14ac:dyDescent="0.4">
      <c r="B18" s="16" t="s">
        <v>46</v>
      </c>
      <c r="C18" s="95" t="s">
        <v>47</v>
      </c>
    </row>
    <row r="19" spans="2:43" x14ac:dyDescent="0.35">
      <c r="C19" s="2"/>
    </row>
    <row r="20" spans="2:43" x14ac:dyDescent="0.35">
      <c r="C20" s="2"/>
    </row>
  </sheetData>
  <hyperlinks>
    <hyperlink ref="B8" r:id="rId1" display="Visit RPRA's Resource Recovery Reports webpage." xr:uid="{6A2626F0-A743-41E4-9353-B7AAAD34198A}"/>
  </hyperlinks>
  <pageMargins left="0.7" right="0.7" top="0.75" bottom="0.75" header="0.3" footer="0.3"/>
  <pageSetup orientation="portrait" horizontalDpi="1200" verticalDpi="120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9cce4b0-ad72-4454-9e28-c4779add26b4">
      <UserInfo>
        <DisplayName>Davina Gounden</DisplayName>
        <AccountId>95</AccountId>
        <AccountType/>
      </UserInfo>
      <UserInfo>
        <DisplayName>Samuel Chakwera</DisplayName>
        <AccountId>141</AccountId>
        <AccountType/>
      </UserInfo>
      <UserInfo>
        <DisplayName>Stacey Bowman</DisplayName>
        <AccountId>24</AccountId>
        <AccountType/>
      </UserInfo>
    </SharedWithUsers>
    <lcf76f155ced4ddcb4097134ff3c332f xmlns="47405915-5761-4db7-882f-d9e2ceae22b5">
      <Terms xmlns="http://schemas.microsoft.com/office/infopath/2007/PartnerControls"/>
    </lcf76f155ced4ddcb4097134ff3c332f>
    <TaxCatchAll xmlns="49cce4b0-ad72-4454-9e28-c4779add26b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E174F6ED6E6D4EB25A2AEB72E89A30" ma:contentTypeVersion="13" ma:contentTypeDescription="Create a new document." ma:contentTypeScope="" ma:versionID="76d461c0f9d33882581bafe13233e7a9">
  <xsd:schema xmlns:xsd="http://www.w3.org/2001/XMLSchema" xmlns:xs="http://www.w3.org/2001/XMLSchema" xmlns:p="http://schemas.microsoft.com/office/2006/metadata/properties" xmlns:ns2="47405915-5761-4db7-882f-d9e2ceae22b5" xmlns:ns3="49cce4b0-ad72-4454-9e28-c4779add26b4" targetNamespace="http://schemas.microsoft.com/office/2006/metadata/properties" ma:root="true" ma:fieldsID="937f3b9fc88102307834459de3e1a8f9" ns2:_="" ns3:_="">
    <xsd:import namespace="47405915-5761-4db7-882f-d9e2ceae22b5"/>
    <xsd:import namespace="49cce4b0-ad72-4454-9e28-c4779add26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405915-5761-4db7-882f-d9e2ceae22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1aa9a77-e370-4707-850d-57289ab74e7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cce4b0-ad72-4454-9e28-c4779add26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3f66096-da8f-4414-b252-781423446831}" ma:internalName="TaxCatchAll" ma:showField="CatchAllData" ma:web="49cce4b0-ad72-4454-9e28-c4779add26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978883-87D5-4A15-90A5-F3FFBD345AE4}">
  <ds:schemaRefs>
    <ds:schemaRef ds:uri="http://schemas.microsoft.com/office/infopath/2007/PartnerControls"/>
    <ds:schemaRef ds:uri="http://purl.org/dc/terms/"/>
    <ds:schemaRef ds:uri="http://schemas.microsoft.com/office/2006/metadata/properties"/>
    <ds:schemaRef ds:uri="http://schemas.openxmlformats.org/package/2006/metadata/core-properties"/>
    <ds:schemaRef ds:uri="47405915-5761-4db7-882f-d9e2ceae22b5"/>
    <ds:schemaRef ds:uri="http://schemas.microsoft.com/office/2006/documentManagement/types"/>
    <ds:schemaRef ds:uri="http://purl.org/dc/dcmitype/"/>
    <ds:schemaRef ds:uri="http://purl.org/dc/elements/1.1/"/>
    <ds:schemaRef ds:uri="49cce4b0-ad72-4454-9e28-c4779add26b4"/>
    <ds:schemaRef ds:uri="http://www.w3.org/XML/1998/namespace"/>
  </ds:schemaRefs>
</ds:datastoreItem>
</file>

<file path=customXml/itemProps2.xml><?xml version="1.0" encoding="utf-8"?>
<ds:datastoreItem xmlns:ds="http://schemas.openxmlformats.org/officeDocument/2006/customXml" ds:itemID="{3E3AD717-7B3E-4AC9-86E8-CD409F0B5981}">
  <ds:schemaRefs>
    <ds:schemaRef ds:uri="http://schemas.microsoft.com/sharepoint/v3/contenttype/forms"/>
  </ds:schemaRefs>
</ds:datastoreItem>
</file>

<file path=customXml/itemProps3.xml><?xml version="1.0" encoding="utf-8"?>
<ds:datastoreItem xmlns:ds="http://schemas.openxmlformats.org/officeDocument/2006/customXml" ds:itemID="{74832D7F-07E0-42B5-9292-DE2158EA1D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405915-5761-4db7-882f-d9e2ceae22b5"/>
    <ds:schemaRef ds:uri="49cce4b0-ad72-4454-9e28-c4779add26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Supply and recovery</vt:lpstr>
      <vt:lpstr>Collection</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Recovery of Blue Box in Ontario</dc:title>
  <dc:subject/>
  <dc:creator>Stacey Bowman</dc:creator>
  <cp:keywords/>
  <dc:description/>
  <cp:lastModifiedBy>Michelle Hoover</cp:lastModifiedBy>
  <cp:revision/>
  <dcterms:created xsi:type="dcterms:W3CDTF">2024-04-09T15:27:19Z</dcterms:created>
  <dcterms:modified xsi:type="dcterms:W3CDTF">2025-05-30T15:12:07Z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0x0101009DE174F6ED6E6D4EB25A2AEB72E89A30</vt:lpwstr>
  </property>
  <property fmtid="{D5CDD505-2E9C-101B-9397-08002B2CF9AE}" pid="3" name="MediaServiceImageTags">
    <vt:lpwstr/>
  </property>
</Properties>
</file>